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15600" windowHeight="11025" tabRatio="500"/>
  </bookViews>
  <sheets>
    <sheet name="Feuil1" sheetId="1" r:id="rId1"/>
  </sheets>
  <definedNames>
    <definedName name="_xlnm.Print_Area" localSheetId="0">Feuil1!$A$1:$O$90</definedName>
  </definedNames>
  <calcPr calcId="124519" concurrentCalc="0"/>
</workbook>
</file>

<file path=xl/calcChain.xml><?xml version="1.0" encoding="utf-8"?>
<calcChain xmlns="http://schemas.openxmlformats.org/spreadsheetml/2006/main">
  <c r="P90" i="1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8"/>
  <c r="O69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N90"/>
  <c r="M90"/>
  <c r="L90"/>
  <c r="K90"/>
  <c r="J90"/>
  <c r="I90"/>
  <c r="H90"/>
  <c r="G90"/>
  <c r="F90"/>
</calcChain>
</file>

<file path=xl/sharedStrings.xml><?xml version="1.0" encoding="utf-8"?>
<sst xmlns="http://schemas.openxmlformats.org/spreadsheetml/2006/main" count="278" uniqueCount="246">
  <si>
    <t>Code Postal</t>
  </si>
  <si>
    <t>Ville</t>
  </si>
  <si>
    <t>Nom du BVP</t>
  </si>
  <si>
    <t xml:space="preserve">Adresse du BVP </t>
  </si>
  <si>
    <t>ECOLE PRIMAIRE</t>
  </si>
  <si>
    <t>Salle N°2 - bâtiment derrière la mairie -1er étage</t>
  </si>
  <si>
    <t>SALLE DU CONSEIL MUNICIPAL - MAIRIE</t>
  </si>
  <si>
    <t>MAIRIE</t>
  </si>
  <si>
    <t>GRAND SALON DE L HOTEL DE VILLE</t>
  </si>
  <si>
    <t>Foyer Maurice Haas</t>
  </si>
  <si>
    <t>LOCAUX DE LA PETANQUE</t>
  </si>
  <si>
    <t>MAISON DES SOCIETES</t>
  </si>
  <si>
    <t>MAISON DE LA FORMATION</t>
  </si>
  <si>
    <t>ECOLE PROCHEVILLE</t>
  </si>
  <si>
    <t>ESPACE YVES DUTEIL</t>
  </si>
  <si>
    <t>FOYER EMILE GENTIL</t>
  </si>
  <si>
    <t>SALLE DE LA MAIRIE</t>
  </si>
  <si>
    <t>ECOLE MATERNELLE POULBOT</t>
  </si>
  <si>
    <t>FOYER COMMUNAL</t>
  </si>
  <si>
    <t>ESPACE DES 4 VENTS - SALLE ALIZE</t>
  </si>
  <si>
    <t>ESPACE VOLTAIRE</t>
  </si>
  <si>
    <t>SALLE POLYVALENTE</t>
  </si>
  <si>
    <t>LOCAL JOUXTANT  LA MAIRIE (ex Caisse d'Epagne)</t>
  </si>
  <si>
    <t>SALLE DU HAUT RIVAGE</t>
  </si>
  <si>
    <t>ECOLE RAYMONDE PIECUCH</t>
  </si>
  <si>
    <t>SALLE DE LA JUSTICE DE PAIX</t>
  </si>
  <si>
    <t xml:space="preserve">MAIRIE </t>
  </si>
  <si>
    <t>SALLE DE LA GARE</t>
  </si>
  <si>
    <t>Salle du Conseil municipal - Mairie</t>
  </si>
  <si>
    <t>MILLE CLUB</t>
  </si>
  <si>
    <t>PETIT SALON DU CENTRE LOUIS LUMIERES</t>
  </si>
  <si>
    <t>CENTRE JEAN MOULIN</t>
  </si>
  <si>
    <t>MAISON DU PEUPLE</t>
  </si>
  <si>
    <t>SALLE DU FORUM -ANCIEN CINEMA</t>
  </si>
  <si>
    <t>PERMANENCE DU PARTI SOCIALISTE PAYS HAUT</t>
  </si>
  <si>
    <t>Hall de l'hôtel de ville de Longwy Haut</t>
  </si>
  <si>
    <t>SALLE DES MARIAGES - MAIRIE</t>
  </si>
  <si>
    <t>LES BARBICHES</t>
  </si>
  <si>
    <t>SALLE CHARCOT</t>
  </si>
  <si>
    <t>ECOLE JULES FERRY</t>
  </si>
  <si>
    <t>SALLE N°2 -ESPACE LOISIRS</t>
  </si>
  <si>
    <t xml:space="preserve">ESPACE MANSUY </t>
  </si>
  <si>
    <t>SALLES DES MARIAGES DE LA MAIRIE</t>
  </si>
  <si>
    <t>FOYER RESIDENCE LA MAISONNEE -grande salle</t>
  </si>
  <si>
    <t>ECOLE ELEMENTAIRE JULES ROMAIN</t>
  </si>
  <si>
    <t>COMPLEXE SPORTIF MARIE MARVINGT</t>
  </si>
  <si>
    <t>ECOLE ST GEORGES ELEMENTAIRE</t>
  </si>
  <si>
    <t>ECOLE ST PIERRE MATERNELLE</t>
  </si>
  <si>
    <t>GALERIES NANCY THERMAL</t>
  </si>
  <si>
    <t>FOYER AMITIES RENCONTRES OUDINOT</t>
  </si>
  <si>
    <t>ECOLE BUFFON -Haut du Lièvre</t>
  </si>
  <si>
    <t>ECOLE BRACONNOT ELEMENTAIRE</t>
  </si>
  <si>
    <t>ECOLE BOUDONVILLE ELEMENTAIRE</t>
  </si>
  <si>
    <t>ECOLE BEAUREGARD maternelle</t>
  </si>
  <si>
    <t>GYMNASE MARIO CAPELLO</t>
  </si>
  <si>
    <t>ECOLE STANISLAS MATERNELLE</t>
  </si>
  <si>
    <t>SALLE BERNARD PERRIN MAIRIE DE NEUVES MAISONS</t>
  </si>
  <si>
    <t>MAIRIE SALLE CONSEIL MUNICIPAL</t>
  </si>
  <si>
    <t>ESPACE MARIE CURIE</t>
  </si>
  <si>
    <t>CENTRE SOCIAL CULTUREL -SALLE 1</t>
  </si>
  <si>
    <t>SALLE DE LA MADELEINE</t>
  </si>
  <si>
    <t>SALLE DES FETES</t>
  </si>
  <si>
    <t>SALLE MALRAUX</t>
  </si>
  <si>
    <t>SALLE PELLERIN - MEDIATHEQUE</t>
  </si>
  <si>
    <t>SALLE VERTE - MAIRIE</t>
  </si>
  <si>
    <t>MAISON COMMUNE</t>
  </si>
  <si>
    <t>SALLE DES ASSOCIATIONS</t>
  </si>
  <si>
    <t>SALLE POLVALENTE</t>
  </si>
  <si>
    <t>ESPACE PREVERT - SALLE JACQUES BREL</t>
  </si>
  <si>
    <t>ECOLE ELEMENTAIRE EUROPE NATIONS</t>
  </si>
  <si>
    <t>MAIRIE -HALL DE L HOTEL DE VILLE</t>
  </si>
  <si>
    <t>Préau Ancienne école Marcel Pagnol</t>
  </si>
  <si>
    <t>SALLE DE LA MAISON DU BAILLIAGE</t>
  </si>
  <si>
    <t>FOYER BELARDI -dimanche 22-01-2017</t>
  </si>
  <si>
    <t>FOYER BOUILLON - dimanche 29-01-2017</t>
  </si>
  <si>
    <t>ECOLE jospeh BARA</t>
  </si>
  <si>
    <t>JEAN MARTIN CHARCOT</t>
  </si>
  <si>
    <t>81 ROUTE NATIONALE</t>
  </si>
  <si>
    <t>4 RUE DE LA LIBERATION</t>
  </si>
  <si>
    <t>PLACE DE LA VICTOIRE</t>
  </si>
  <si>
    <t>RUE DE LA GARE</t>
  </si>
  <si>
    <t>RUE JEAN BOUIN</t>
  </si>
  <si>
    <t>AVENUE DES ETATS UNIS</t>
  </si>
  <si>
    <t>8 RUE POTERNE</t>
  </si>
  <si>
    <t>AVENUE GENERAL DE GAULLE</t>
  </si>
  <si>
    <t>RUE DE VERDUN</t>
  </si>
  <si>
    <t>RUE EMILE GENTIL</t>
  </si>
  <si>
    <t>6 RUE DU 11 NOVEMBRE 1918</t>
  </si>
  <si>
    <t>9 RUE GEORGES CLEMENCEAU</t>
  </si>
  <si>
    <t>1 RUE DES ECOLES</t>
  </si>
  <si>
    <t>RUE AMBROISE CROIZAT</t>
  </si>
  <si>
    <t>1 PLACE JEAN JAURES</t>
  </si>
  <si>
    <t>RUE DU BOIS –ENTREE PARKING</t>
  </si>
  <si>
    <t>AVENUE DES HELEUX</t>
  </si>
  <si>
    <t>128 RUE EDMOND PINTIER</t>
  </si>
  <si>
    <t>RUE DE L HOTEL DE VILLE</t>
  </si>
  <si>
    <t>6 GRANDE RUE</t>
  </si>
  <si>
    <t>PLACE DE LA REPUBLIQUE</t>
  </si>
  <si>
    <t>RUE DU HAUT RIVAGE</t>
  </si>
  <si>
    <t>RUE DU BOUHAUT</t>
  </si>
  <si>
    <t>PLACE ARISTIDE BRIAND</t>
  </si>
  <si>
    <t xml:space="preserve"> 3 RUE JEAN ET LEON MICHEL</t>
  </si>
  <si>
    <t>RUE VICTOR HUGO</t>
  </si>
  <si>
    <t>10 AVENUE DE L EUROPE</t>
  </si>
  <si>
    <t>14 RUE CORNEILLE</t>
  </si>
  <si>
    <t>62 RUE DE PARIS</t>
  </si>
  <si>
    <t>10 RUE MARECHAL FOCH</t>
  </si>
  <si>
    <t>RUE BOGDAN POLITANSKI</t>
  </si>
  <si>
    <t>8 RUE ALFRED MEZIERES</t>
  </si>
  <si>
    <t>RUE DE L HOTEL DE VILLE –PLACE DARCHE</t>
  </si>
  <si>
    <t>RUE DES ECOLES</t>
  </si>
  <si>
    <t>2 RUE DES BRASSERIES</t>
  </si>
  <si>
    <t>41 RUE STE ANNE</t>
  </si>
  <si>
    <t>12 RUE EMILE GRIDEL</t>
  </si>
  <si>
    <t>1 RUE DE L ABBE MANSUY</t>
  </si>
  <si>
    <t>14 RUE DU GENERAL DE GAULLE</t>
  </si>
  <si>
    <t>RUE DE LA SEILLE</t>
  </si>
  <si>
    <t>11 RUE SOLVAY</t>
  </si>
  <si>
    <t>40 RUE DE LA MAIRIE</t>
  </si>
  <si>
    <t>7 PLACE DE LA MAIRIE</t>
  </si>
  <si>
    <t>RUE BASTIEN LEPAGE</t>
  </si>
  <si>
    <t>106 AVENUE DE STRASBOURG</t>
  </si>
  <si>
    <t>ESPLANADE JACQUES BAUDOT</t>
  </si>
  <si>
    <t>85 RUE MARECHAL OUDINOT</t>
  </si>
  <si>
    <t>26 RUE BERGAMOTE</t>
  </si>
  <si>
    <t>11 RUE BRACONNOT</t>
  </si>
  <si>
    <t>60 RUE DE BOUDONVILLE</t>
  </si>
  <si>
    <t>12 RUE GUSTAVE CHARPENTIER</t>
  </si>
  <si>
    <t>71 RUE CHARLES III</t>
  </si>
  <si>
    <t>46 RUE RAYMOND POINCARE</t>
  </si>
  <si>
    <t>RUE CAPITAINE CAILLON</t>
  </si>
  <si>
    <t>2 GRANDE RUE</t>
  </si>
  <si>
    <t>PLACE DE LA FONTAINE</t>
  </si>
  <si>
    <t>1 RUE DES CORDELLIERS</t>
  </si>
  <si>
    <t>59 RUE DU GENERAL DE GAULLE</t>
  </si>
  <si>
    <t>9 SQUARE DE LORRAINE</t>
  </si>
  <si>
    <t>16 RUE PIERRE CREMEL</t>
  </si>
  <si>
    <t>BOULEVARD BARBUSSE</t>
  </si>
  <si>
    <t>PLACE HENRI MILLER</t>
  </si>
  <si>
    <t>9 RUE HAMM</t>
  </si>
  <si>
    <t>32 RUE MESELLE</t>
  </si>
  <si>
    <t>2 RUE NEUVE</t>
  </si>
  <si>
    <t>8 RUE ALEXANDRE III</t>
  </si>
  <si>
    <t>5 RUE DE BRAU</t>
  </si>
  <si>
    <t>5 RUE DU VIVARAIS</t>
  </si>
  <si>
    <t>1 RUE DE HOLLANDE</t>
  </si>
  <si>
    <t>BOULEVARD DES AIGUILLETTES</t>
  </si>
  <si>
    <t>RUE PIERRE DE COUBERTIN</t>
  </si>
  <si>
    <t>116 RUE GASTON DUPUIS</t>
  </si>
  <si>
    <t>AVENUE DE LA LIBERATION</t>
  </si>
  <si>
    <t>BELLEVILLE</t>
  </si>
  <si>
    <t>BLENOD LES PONT A MOUSSON</t>
  </si>
  <si>
    <t>DIEULOUARD</t>
  </si>
  <si>
    <t>FAULX</t>
  </si>
  <si>
    <t>NOMENY</t>
  </si>
  <si>
    <t>CUSTINES</t>
  </si>
  <si>
    <t>PAGNY SUR MOSELLE</t>
  </si>
  <si>
    <t>PONT A MOUSSON</t>
  </si>
  <si>
    <t>THIAUCOURT REGNIEVILLE</t>
  </si>
  <si>
    <t>BRIEY</t>
  </si>
  <si>
    <t>AUBOUE</t>
  </si>
  <si>
    <t>HOMECOURT</t>
  </si>
  <si>
    <t>AUDUN LE ROMAN</t>
  </si>
  <si>
    <t>PIENNES</t>
  </si>
  <si>
    <t>TRIEUX</t>
  </si>
  <si>
    <t>PULNOY</t>
  </si>
  <si>
    <t>SEICHAMPS</t>
  </si>
  <si>
    <t>CHALIGNY</t>
  </si>
  <si>
    <t>CHAMPIGNEULLES</t>
  </si>
  <si>
    <t>DOMBASLE SUR MEURTHE</t>
  </si>
  <si>
    <t>AZELOT</t>
  </si>
  <si>
    <t>ESSEY LES NANCY</t>
  </si>
  <si>
    <t>SAINT MAX</t>
  </si>
  <si>
    <t>FROUARD</t>
  </si>
  <si>
    <t>CONFLANS EN JARNISY</t>
  </si>
  <si>
    <t>DONCOURT LES CONFLANS</t>
  </si>
  <si>
    <t>JARNY</t>
  </si>
  <si>
    <t>JOEUF</t>
  </si>
  <si>
    <t>LAXOU</t>
  </si>
  <si>
    <t>LIVERDUN</t>
  </si>
  <si>
    <t>HAUCOURT MOULAINE</t>
  </si>
  <si>
    <t>HERSERANGE</t>
  </si>
  <si>
    <t>LEXY</t>
  </si>
  <si>
    <t>LONGLAVILLE</t>
  </si>
  <si>
    <t>LONGUYON</t>
  </si>
  <si>
    <t>LONGWY BAS</t>
  </si>
  <si>
    <t>LONGWY HAUT</t>
  </si>
  <si>
    <t>MONT SAINT MARTIN</t>
  </si>
  <si>
    <t>REHON HEUMONT</t>
  </si>
  <si>
    <t>LUDRES</t>
  </si>
  <si>
    <t>EINVILLE</t>
  </si>
  <si>
    <t>LUNEVILLE</t>
  </si>
  <si>
    <t>BACCARAT</t>
  </si>
  <si>
    <t>BADONVILLER</t>
  </si>
  <si>
    <t>BLAMONT</t>
  </si>
  <si>
    <t>BLAINVILLE SUR L EAU</t>
  </si>
  <si>
    <t>MALZEVILLE</t>
  </si>
  <si>
    <t>MAXEVILLE</t>
  </si>
  <si>
    <t>MOINEVILLE</t>
  </si>
  <si>
    <t>VALLEROY</t>
  </si>
  <si>
    <t>NANCY</t>
  </si>
  <si>
    <t>NEUVES MAISONS</t>
  </si>
  <si>
    <t>PULLIGNY</t>
  </si>
  <si>
    <t>HEILLECOURT</t>
  </si>
  <si>
    <t>JARVILLE</t>
  </si>
  <si>
    <t>POMPEY</t>
  </si>
  <si>
    <t>HAROUE</t>
  </si>
  <si>
    <t>LANEUVEVILLE DEVANT NANCY</t>
  </si>
  <si>
    <t>TOMBLAINE</t>
  </si>
  <si>
    <t>BUISSONCOURT</t>
  </si>
  <si>
    <t>TOUL</t>
  </si>
  <si>
    <t>LAGNEY</t>
  </si>
  <si>
    <t>VILLEY SAINT ETIENNE</t>
  </si>
  <si>
    <t>COLOMBEY LES BELLES</t>
  </si>
  <si>
    <t>BERNECOURT</t>
  </si>
  <si>
    <t>VANDOEUVRE LES NANCY</t>
  </si>
  <si>
    <t>VILLERS LES NANCY</t>
  </si>
  <si>
    <t>VILLERS LA MONTAGNE</t>
  </si>
  <si>
    <t>VILLERUPT</t>
  </si>
  <si>
    <t>AVENUE VICTOR CLAUDE</t>
  </si>
  <si>
    <t>AVENUE DE LEOMONT</t>
  </si>
  <si>
    <t>30 PLACE DE L HOTEL DE VILLE</t>
  </si>
  <si>
    <t>1 PLACE FRANCOIS MITTERRAND</t>
  </si>
  <si>
    <t>1 BOULEVARD DU 08 MAI 1945</t>
  </si>
  <si>
    <t>8 RUE SAINT LAURENT</t>
  </si>
  <si>
    <t>RUE HAUTE</t>
  </si>
  <si>
    <t>SALLE DU REZ DE CHAUSSEE - MAIRIE</t>
  </si>
  <si>
    <t>PLACE DE L HOTEL DE VILLE</t>
  </si>
  <si>
    <t>VEZELISE</t>
  </si>
  <si>
    <t>ANNEXE ECOLE MATERNELLE</t>
  </si>
  <si>
    <t>21 PLACE DE L HOTEL DE VILLE</t>
  </si>
  <si>
    <t>Numéros des BVP</t>
  </si>
  <si>
    <t>SALLE GEORGES AUDINOT</t>
  </si>
  <si>
    <t>VOTANTS</t>
  </si>
  <si>
    <t>EXPRIMES</t>
  </si>
  <si>
    <t>MV</t>
  </si>
  <si>
    <t>AM</t>
  </si>
  <si>
    <t>BH</t>
  </si>
  <si>
    <t>VP</t>
  </si>
  <si>
    <t>SP</t>
  </si>
  <si>
    <t>FDR</t>
  </si>
  <si>
    <t>JLB</t>
  </si>
  <si>
    <t>MEURTHE ET MOSELLE</t>
  </si>
  <si>
    <t>ESPACE EUROPE</t>
  </si>
  <si>
    <t>B/NULS</t>
  </si>
  <si>
    <t>Inscrits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</si>
</sst>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u/>
      <sz val="12"/>
      <color theme="10"/>
      <name val="Calibri"/>
      <family val="2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7499923703726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0" fillId="3" borderId="0" xfId="0" applyFill="1"/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5" fillId="0" borderId="0" xfId="0" applyFont="1"/>
    <xf numFmtId="0" fontId="6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2" borderId="2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wrapText="1"/>
    </xf>
    <xf numFmtId="0" fontId="5" fillId="2" borderId="0" xfId="0" applyFont="1" applyFill="1"/>
    <xf numFmtId="0" fontId="0" fillId="2" borderId="1" xfId="0" applyFill="1" applyBorder="1" applyAlignment="1">
      <alignment wrapText="1"/>
    </xf>
    <xf numFmtId="0" fontId="0" fillId="2" borderId="3" xfId="0" applyFill="1" applyBorder="1"/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0" xfId="0" applyFill="1"/>
    <xf numFmtId="0" fontId="0" fillId="4" borderId="1" xfId="0" applyFont="1" applyFill="1" applyBorder="1"/>
    <xf numFmtId="0" fontId="0" fillId="4" borderId="0" xfId="0" applyFont="1" applyFill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5" borderId="0" xfId="0" applyFill="1"/>
    <xf numFmtId="0" fontId="4" fillId="6" borderId="1" xfId="0" applyFont="1" applyFill="1" applyBorder="1"/>
    <xf numFmtId="0" fontId="4" fillId="6" borderId="1" xfId="0" applyFont="1" applyFill="1" applyBorder="1" applyAlignment="1">
      <alignment wrapText="1"/>
    </xf>
    <xf numFmtId="0" fontId="6" fillId="6" borderId="1" xfId="0" applyFont="1" applyFill="1" applyBorder="1"/>
    <xf numFmtId="0" fontId="4" fillId="6" borderId="2" xfId="0" applyFont="1" applyFill="1" applyBorder="1"/>
    <xf numFmtId="0" fontId="4" fillId="6" borderId="1" xfId="0" applyFont="1" applyFill="1" applyBorder="1" applyAlignment="1">
      <alignment vertical="center"/>
    </xf>
    <xf numFmtId="0" fontId="4" fillId="6" borderId="3" xfId="0" applyFont="1" applyFill="1" applyBorder="1"/>
    <xf numFmtId="0" fontId="4" fillId="6" borderId="0" xfId="0" applyFont="1" applyFill="1" applyAlignment="1">
      <alignment vertical="center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1" fillId="5" borderId="10" xfId="0" applyFont="1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/>
    <xf numFmtId="0" fontId="9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4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vertical="center"/>
    </xf>
    <xf numFmtId="0" fontId="1" fillId="2" borderId="0" xfId="1" applyFont="1" applyFill="1" applyBorder="1" applyAlignment="1" applyProtection="1">
      <alignment horizontal="left" wrapText="1"/>
    </xf>
    <xf numFmtId="0" fontId="10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4" fillId="2" borderId="0" xfId="0" applyFont="1" applyFill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19"/>
  <sheetViews>
    <sheetView tabSelected="1" workbookViewId="0">
      <pane ySplit="1" topLeftCell="A14" activePane="bottomLeft" state="frozen"/>
      <selection pane="bottomLeft" activeCell="D29" sqref="D29"/>
    </sheetView>
  </sheetViews>
  <sheetFormatPr baseColWidth="10" defaultRowHeight="15.75"/>
  <cols>
    <col min="1" max="1" width="7.125" style="63" customWidth="1"/>
    <col min="2" max="2" width="0.5" customWidth="1"/>
    <col min="3" max="3" width="16.875" style="1" customWidth="1"/>
    <col min="4" max="4" width="24.375" style="13" customWidth="1"/>
    <col min="5" max="5" width="20.75" style="13" customWidth="1"/>
    <col min="6" max="6" width="8.875" customWidth="1"/>
    <col min="7" max="7" width="7.75" customWidth="1"/>
    <col min="8" max="8" width="6.5" customWidth="1"/>
    <col min="9" max="9" width="5.75" customWidth="1"/>
    <col min="10" max="10" width="5.5" customWidth="1"/>
    <col min="11" max="11" width="5.875" customWidth="1"/>
    <col min="12" max="12" width="7" customWidth="1"/>
    <col min="13" max="13" width="7.125" customWidth="1"/>
    <col min="14" max="14" width="6.875" customWidth="1"/>
    <col min="15" max="15" width="7.25" customWidth="1"/>
  </cols>
  <sheetData>
    <row r="1" spans="1:75" ht="24.75" customHeight="1">
      <c r="A1" s="56"/>
      <c r="B1" s="7"/>
      <c r="C1" s="22"/>
      <c r="D1" s="23"/>
      <c r="E1" s="23"/>
      <c r="F1" s="64"/>
      <c r="G1" s="65"/>
      <c r="H1" s="65"/>
      <c r="I1" s="65"/>
      <c r="J1" s="65"/>
      <c r="K1" s="65"/>
      <c r="L1" s="65"/>
      <c r="M1" s="65"/>
      <c r="N1" s="65"/>
      <c r="O1" s="66"/>
      <c r="P1" s="7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</row>
    <row r="2" spans="1:75" s="4" customFormat="1" ht="36" customHeight="1">
      <c r="A2" s="57" t="s">
        <v>231</v>
      </c>
      <c r="B2" s="17" t="s">
        <v>0</v>
      </c>
      <c r="C2" s="24" t="s">
        <v>1</v>
      </c>
      <c r="D2" s="15" t="s">
        <v>2</v>
      </c>
      <c r="E2" s="15" t="s">
        <v>3</v>
      </c>
      <c r="F2" s="26" t="s">
        <v>233</v>
      </c>
      <c r="G2" s="27" t="s">
        <v>234</v>
      </c>
      <c r="H2" s="28" t="s">
        <v>235</v>
      </c>
      <c r="I2" s="28" t="s">
        <v>239</v>
      </c>
      <c r="J2" s="28" t="s">
        <v>238</v>
      </c>
      <c r="K2" s="28" t="s">
        <v>240</v>
      </c>
      <c r="L2" s="28" t="s">
        <v>236</v>
      </c>
      <c r="M2" s="28" t="s">
        <v>237</v>
      </c>
      <c r="N2" s="28" t="s">
        <v>241</v>
      </c>
      <c r="O2" s="29" t="s">
        <v>244</v>
      </c>
      <c r="P2" s="11" t="s">
        <v>245</v>
      </c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</row>
    <row r="3" spans="1:75" s="36" customFormat="1" ht="20.25" customHeight="1">
      <c r="A3" s="58">
        <v>5400001</v>
      </c>
      <c r="B3" s="30">
        <v>54580</v>
      </c>
      <c r="C3" s="31" t="s">
        <v>160</v>
      </c>
      <c r="D3" s="32" t="s">
        <v>16</v>
      </c>
      <c r="E3" s="32" t="s">
        <v>87</v>
      </c>
      <c r="F3" s="34">
        <v>36</v>
      </c>
      <c r="G3" s="33">
        <v>36</v>
      </c>
      <c r="H3" s="33">
        <v>10</v>
      </c>
      <c r="I3" s="33">
        <v>0</v>
      </c>
      <c r="J3" s="33">
        <v>1</v>
      </c>
      <c r="K3" s="33">
        <v>0</v>
      </c>
      <c r="L3" s="33">
        <v>16</v>
      </c>
      <c r="M3" s="33">
        <v>9</v>
      </c>
      <c r="N3" s="33">
        <v>0</v>
      </c>
      <c r="O3" s="35">
        <f>F3-G3</f>
        <v>0</v>
      </c>
      <c r="P3" s="36">
        <v>1861</v>
      </c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</row>
    <row r="4" spans="1:75" ht="21" customHeight="1">
      <c r="A4" s="59">
        <v>5400002</v>
      </c>
      <c r="B4" s="3">
        <v>54560</v>
      </c>
      <c r="C4" s="2" t="s">
        <v>162</v>
      </c>
      <c r="D4" s="14" t="s">
        <v>17</v>
      </c>
      <c r="E4" s="14" t="s">
        <v>89</v>
      </c>
      <c r="F4" s="20">
        <v>61</v>
      </c>
      <c r="G4" s="17">
        <v>61</v>
      </c>
      <c r="H4" s="17">
        <v>13</v>
      </c>
      <c r="I4" s="17">
        <v>3</v>
      </c>
      <c r="J4" s="17">
        <v>1</v>
      </c>
      <c r="K4" s="17">
        <v>0</v>
      </c>
      <c r="L4" s="17">
        <v>16</v>
      </c>
      <c r="M4" s="17">
        <v>28</v>
      </c>
      <c r="N4" s="17">
        <v>0</v>
      </c>
      <c r="O4" s="25">
        <f t="shared" ref="O4:O64" si="0">F4-G4</f>
        <v>0</v>
      </c>
      <c r="P4" s="7">
        <v>3449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</row>
    <row r="5" spans="1:75" s="38" customFormat="1" ht="18.75" customHeight="1">
      <c r="A5" s="58">
        <v>5400004</v>
      </c>
      <c r="B5" s="30">
        <v>54210</v>
      </c>
      <c r="C5" s="31" t="s">
        <v>170</v>
      </c>
      <c r="D5" s="32" t="s">
        <v>7</v>
      </c>
      <c r="E5" s="32" t="s">
        <v>96</v>
      </c>
      <c r="F5" s="34">
        <v>157</v>
      </c>
      <c r="G5" s="33">
        <v>154</v>
      </c>
      <c r="H5" s="33">
        <v>42</v>
      </c>
      <c r="I5" s="33">
        <v>6</v>
      </c>
      <c r="J5" s="37">
        <v>10</v>
      </c>
      <c r="K5" s="37">
        <v>2</v>
      </c>
      <c r="L5" s="37">
        <v>29</v>
      </c>
      <c r="M5" s="37">
        <v>64</v>
      </c>
      <c r="N5" s="37">
        <v>1</v>
      </c>
      <c r="O5" s="35">
        <f t="shared" si="0"/>
        <v>3</v>
      </c>
      <c r="P5" s="38">
        <v>4265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</row>
    <row r="6" spans="1:75" ht="19.5" customHeight="1">
      <c r="A6" s="59">
        <v>5400006</v>
      </c>
      <c r="B6" s="5">
        <v>54120</v>
      </c>
      <c r="C6" s="6" t="s">
        <v>192</v>
      </c>
      <c r="D6" s="15" t="s">
        <v>40</v>
      </c>
      <c r="E6" s="15" t="s">
        <v>113</v>
      </c>
      <c r="F6" s="19">
        <v>79</v>
      </c>
      <c r="G6" s="5">
        <v>79</v>
      </c>
      <c r="H6" s="5">
        <v>25</v>
      </c>
      <c r="I6" s="5">
        <v>1</v>
      </c>
      <c r="J6" s="17">
        <v>6</v>
      </c>
      <c r="K6" s="17">
        <v>3</v>
      </c>
      <c r="L6" s="17">
        <v>16</v>
      </c>
      <c r="M6" s="17">
        <v>28</v>
      </c>
      <c r="N6" s="17">
        <v>0</v>
      </c>
      <c r="O6" s="25">
        <f t="shared" si="0"/>
        <v>0</v>
      </c>
      <c r="P6" s="7">
        <v>7821</v>
      </c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</row>
    <row r="7" spans="1:75" s="36" customFormat="1" ht="20.25" customHeight="1">
      <c r="A7" s="58">
        <v>5400009</v>
      </c>
      <c r="B7" s="30">
        <v>54540</v>
      </c>
      <c r="C7" s="31" t="s">
        <v>193</v>
      </c>
      <c r="D7" s="32" t="s">
        <v>41</v>
      </c>
      <c r="E7" s="32" t="s">
        <v>114</v>
      </c>
      <c r="F7" s="34">
        <v>89</v>
      </c>
      <c r="G7" s="33">
        <v>88</v>
      </c>
      <c r="H7" s="33">
        <v>37</v>
      </c>
      <c r="I7" s="33">
        <v>4</v>
      </c>
      <c r="J7" s="33">
        <v>3</v>
      </c>
      <c r="K7" s="33">
        <v>1</v>
      </c>
      <c r="L7" s="33">
        <v>17</v>
      </c>
      <c r="M7" s="33">
        <v>26</v>
      </c>
      <c r="N7" s="33">
        <v>0</v>
      </c>
      <c r="O7" s="35">
        <f t="shared" si="0"/>
        <v>1</v>
      </c>
      <c r="P7" s="36">
        <v>3968</v>
      </c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</row>
    <row r="8" spans="1:75" s="4" customFormat="1" ht="18" customHeight="1">
      <c r="A8" s="59">
        <v>5400011</v>
      </c>
      <c r="B8" s="3">
        <v>54940</v>
      </c>
      <c r="C8" s="2" t="s">
        <v>150</v>
      </c>
      <c r="D8" s="14" t="s">
        <v>4</v>
      </c>
      <c r="E8" s="14" t="s">
        <v>77</v>
      </c>
      <c r="F8" s="20">
        <v>36</v>
      </c>
      <c r="G8" s="17">
        <v>35</v>
      </c>
      <c r="H8" s="17">
        <v>18</v>
      </c>
      <c r="I8" s="17">
        <v>0</v>
      </c>
      <c r="J8" s="17">
        <v>0</v>
      </c>
      <c r="K8" s="17">
        <v>2</v>
      </c>
      <c r="L8" s="17">
        <v>5</v>
      </c>
      <c r="M8" s="17">
        <v>10</v>
      </c>
      <c r="N8" s="17">
        <v>0</v>
      </c>
      <c r="O8" s="25">
        <f t="shared" si="0"/>
        <v>1</v>
      </c>
      <c r="P8" s="7">
        <v>1690</v>
      </c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</row>
    <row r="9" spans="1:75" s="36" customFormat="1" ht="15.75" customHeight="1">
      <c r="A9" s="58">
        <v>5400012</v>
      </c>
      <c r="B9" s="30">
        <v>54470</v>
      </c>
      <c r="C9" s="31" t="s">
        <v>214</v>
      </c>
      <c r="D9" s="32" t="s">
        <v>67</v>
      </c>
      <c r="E9" s="32" t="s">
        <v>143</v>
      </c>
      <c r="F9" s="34">
        <v>43</v>
      </c>
      <c r="G9" s="33">
        <v>42</v>
      </c>
      <c r="H9" s="33">
        <v>12</v>
      </c>
      <c r="I9" s="33">
        <v>1</v>
      </c>
      <c r="J9" s="33">
        <v>5</v>
      </c>
      <c r="K9" s="33">
        <v>0</v>
      </c>
      <c r="L9" s="33">
        <v>6</v>
      </c>
      <c r="M9" s="33">
        <v>18</v>
      </c>
      <c r="N9" s="33">
        <v>0</v>
      </c>
      <c r="O9" s="35">
        <f t="shared" si="0"/>
        <v>1</v>
      </c>
      <c r="P9" s="36">
        <v>1654</v>
      </c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</row>
    <row r="10" spans="1:75" s="7" customFormat="1" ht="15.75" customHeight="1">
      <c r="A10" s="59">
        <v>5400014</v>
      </c>
      <c r="B10" s="3">
        <v>54360</v>
      </c>
      <c r="C10" s="2" t="s">
        <v>195</v>
      </c>
      <c r="D10" s="14" t="s">
        <v>42</v>
      </c>
      <c r="E10" s="14" t="s">
        <v>110</v>
      </c>
      <c r="F10" s="20">
        <v>262</v>
      </c>
      <c r="G10" s="17">
        <v>259</v>
      </c>
      <c r="H10" s="17">
        <v>88</v>
      </c>
      <c r="I10" s="17">
        <v>4</v>
      </c>
      <c r="J10" s="17">
        <v>10</v>
      </c>
      <c r="K10" s="17">
        <v>12</v>
      </c>
      <c r="L10" s="17">
        <v>56</v>
      </c>
      <c r="M10" s="17">
        <v>82</v>
      </c>
      <c r="N10" s="17">
        <v>7</v>
      </c>
      <c r="O10" s="25">
        <f t="shared" si="0"/>
        <v>3</v>
      </c>
      <c r="P10" s="7">
        <v>14270</v>
      </c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</row>
    <row r="11" spans="1:75" s="36" customFormat="1">
      <c r="A11" s="58">
        <v>5400018</v>
      </c>
      <c r="B11" s="30">
        <v>54450</v>
      </c>
      <c r="C11" s="31" t="s">
        <v>194</v>
      </c>
      <c r="D11" s="32" t="s">
        <v>226</v>
      </c>
      <c r="E11" s="32" t="s">
        <v>227</v>
      </c>
      <c r="F11" s="34">
        <v>82</v>
      </c>
      <c r="G11" s="33">
        <v>82</v>
      </c>
      <c r="H11" s="33">
        <v>28</v>
      </c>
      <c r="I11" s="33">
        <v>1</v>
      </c>
      <c r="J11" s="33">
        <v>1</v>
      </c>
      <c r="K11" s="33">
        <v>4</v>
      </c>
      <c r="L11" s="33">
        <v>28</v>
      </c>
      <c r="M11" s="33">
        <v>18</v>
      </c>
      <c r="N11" s="33">
        <v>2</v>
      </c>
      <c r="O11" s="35">
        <f t="shared" si="0"/>
        <v>0</v>
      </c>
      <c r="P11" s="36">
        <v>6496</v>
      </c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</row>
    <row r="12" spans="1:75" ht="31.5">
      <c r="A12" s="59">
        <v>5400022</v>
      </c>
      <c r="B12" s="9">
        <v>54700</v>
      </c>
      <c r="C12" s="2" t="s">
        <v>151</v>
      </c>
      <c r="D12" s="14" t="s">
        <v>5</v>
      </c>
      <c r="E12" s="14" t="s">
        <v>219</v>
      </c>
      <c r="F12" s="20">
        <v>79</v>
      </c>
      <c r="G12" s="17">
        <v>78</v>
      </c>
      <c r="H12" s="17">
        <v>20</v>
      </c>
      <c r="I12" s="17">
        <v>0</v>
      </c>
      <c r="J12" s="17">
        <v>5</v>
      </c>
      <c r="K12" s="17">
        <v>1</v>
      </c>
      <c r="L12" s="17">
        <v>20</v>
      </c>
      <c r="M12" s="17">
        <v>32</v>
      </c>
      <c r="N12" s="17">
        <v>0</v>
      </c>
      <c r="O12" s="25">
        <f t="shared" si="0"/>
        <v>1</v>
      </c>
      <c r="P12" s="7">
        <v>4537</v>
      </c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</row>
    <row r="13" spans="1:75" s="36" customFormat="1">
      <c r="A13" s="58">
        <v>5400023</v>
      </c>
      <c r="B13" s="30">
        <v>54150</v>
      </c>
      <c r="C13" s="31" t="s">
        <v>159</v>
      </c>
      <c r="D13" s="32" t="s">
        <v>15</v>
      </c>
      <c r="E13" s="32" t="s">
        <v>86</v>
      </c>
      <c r="F13" s="34">
        <v>161</v>
      </c>
      <c r="G13" s="33">
        <v>159</v>
      </c>
      <c r="H13" s="33">
        <v>54</v>
      </c>
      <c r="I13" s="33">
        <v>2</v>
      </c>
      <c r="J13" s="33">
        <v>11</v>
      </c>
      <c r="K13" s="33">
        <v>1</v>
      </c>
      <c r="L13" s="33">
        <v>24</v>
      </c>
      <c r="M13" s="33">
        <v>67</v>
      </c>
      <c r="N13" s="33">
        <v>0</v>
      </c>
      <c r="O13" s="35">
        <f t="shared" si="0"/>
        <v>2</v>
      </c>
      <c r="P13" s="36">
        <v>7589</v>
      </c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</row>
    <row r="14" spans="1:75" ht="25.5" customHeight="1">
      <c r="A14" s="60">
        <v>5400025</v>
      </c>
      <c r="B14" s="9">
        <v>54110</v>
      </c>
      <c r="C14" s="8" t="s">
        <v>209</v>
      </c>
      <c r="D14" s="16" t="s">
        <v>61</v>
      </c>
      <c r="E14" s="16" t="s">
        <v>225</v>
      </c>
      <c r="F14" s="20">
        <v>103</v>
      </c>
      <c r="G14" s="17">
        <v>103</v>
      </c>
      <c r="H14" s="17">
        <v>27</v>
      </c>
      <c r="I14" s="17">
        <v>2</v>
      </c>
      <c r="J14" s="17">
        <v>13</v>
      </c>
      <c r="K14" s="17">
        <v>5</v>
      </c>
      <c r="L14" s="17">
        <v>20</v>
      </c>
      <c r="M14" s="17">
        <v>35</v>
      </c>
      <c r="N14" s="17">
        <v>1</v>
      </c>
      <c r="O14" s="25">
        <f t="shared" si="0"/>
        <v>0</v>
      </c>
      <c r="P14" s="7">
        <v>4155</v>
      </c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</row>
    <row r="15" spans="1:75" s="36" customFormat="1">
      <c r="A15" s="58">
        <v>5400027</v>
      </c>
      <c r="B15" s="30">
        <v>54230</v>
      </c>
      <c r="C15" s="31" t="s">
        <v>167</v>
      </c>
      <c r="D15" s="32" t="s">
        <v>7</v>
      </c>
      <c r="E15" s="32" t="s">
        <v>94</v>
      </c>
      <c r="F15" s="34">
        <v>160</v>
      </c>
      <c r="G15" s="33">
        <v>159</v>
      </c>
      <c r="H15" s="33">
        <v>46</v>
      </c>
      <c r="I15" s="33">
        <v>3</v>
      </c>
      <c r="J15" s="33">
        <v>7</v>
      </c>
      <c r="K15" s="33">
        <v>5</v>
      </c>
      <c r="L15" s="33">
        <v>37</v>
      </c>
      <c r="M15" s="33">
        <v>61</v>
      </c>
      <c r="N15" s="33">
        <v>0</v>
      </c>
      <c r="O15" s="35">
        <f t="shared" si="0"/>
        <v>1</v>
      </c>
      <c r="P15" s="36">
        <v>2960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</row>
    <row r="16" spans="1:75">
      <c r="A16" s="59">
        <v>5400029</v>
      </c>
      <c r="B16" s="3">
        <v>54250</v>
      </c>
      <c r="C16" s="2" t="s">
        <v>168</v>
      </c>
      <c r="D16" s="14" t="s">
        <v>20</v>
      </c>
      <c r="E16" s="14" t="s">
        <v>95</v>
      </c>
      <c r="F16" s="20">
        <v>137</v>
      </c>
      <c r="G16" s="17">
        <v>135</v>
      </c>
      <c r="H16" s="17">
        <v>37</v>
      </c>
      <c r="I16" s="17">
        <v>7</v>
      </c>
      <c r="J16" s="17">
        <v>7</v>
      </c>
      <c r="K16" s="17">
        <v>6</v>
      </c>
      <c r="L16" s="17">
        <v>29</v>
      </c>
      <c r="M16" s="17">
        <v>49</v>
      </c>
      <c r="N16" s="17">
        <v>0</v>
      </c>
      <c r="O16" s="25">
        <f t="shared" si="0"/>
        <v>2</v>
      </c>
      <c r="P16" s="7">
        <v>4823</v>
      </c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</row>
    <row r="17" spans="1:75" s="36" customFormat="1" ht="31.5">
      <c r="A17" s="58">
        <v>5400031</v>
      </c>
      <c r="B17" s="39">
        <v>54170</v>
      </c>
      <c r="C17" s="31" t="s">
        <v>213</v>
      </c>
      <c r="D17" s="32" t="s">
        <v>66</v>
      </c>
      <c r="E17" s="32" t="s">
        <v>142</v>
      </c>
      <c r="F17" s="34">
        <v>191</v>
      </c>
      <c r="G17" s="33">
        <v>191</v>
      </c>
      <c r="H17" s="33">
        <v>61</v>
      </c>
      <c r="I17" s="33">
        <v>0</v>
      </c>
      <c r="J17" s="33">
        <v>8</v>
      </c>
      <c r="K17" s="33">
        <v>6</v>
      </c>
      <c r="L17" s="33">
        <v>31</v>
      </c>
      <c r="M17" s="33">
        <v>85</v>
      </c>
      <c r="N17" s="33">
        <v>0</v>
      </c>
      <c r="O17" s="35">
        <f t="shared" si="0"/>
        <v>0</v>
      </c>
      <c r="P17" s="36">
        <v>5475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</row>
    <row r="18" spans="1:75" s="4" customFormat="1" ht="31.5">
      <c r="A18" s="60">
        <v>5400033</v>
      </c>
      <c r="B18" s="9">
        <v>54800</v>
      </c>
      <c r="C18" s="8" t="s">
        <v>174</v>
      </c>
      <c r="D18" s="16" t="s">
        <v>25</v>
      </c>
      <c r="E18" s="16" t="s">
        <v>100</v>
      </c>
      <c r="F18" s="20">
        <v>81</v>
      </c>
      <c r="G18" s="17">
        <v>81</v>
      </c>
      <c r="H18" s="17">
        <v>29</v>
      </c>
      <c r="I18" s="17">
        <v>0</v>
      </c>
      <c r="J18" s="17">
        <v>3</v>
      </c>
      <c r="K18" s="17">
        <v>0</v>
      </c>
      <c r="L18" s="17">
        <v>21</v>
      </c>
      <c r="M18" s="17">
        <v>28</v>
      </c>
      <c r="N18" s="17">
        <v>0</v>
      </c>
      <c r="O18" s="25">
        <f t="shared" si="0"/>
        <v>0</v>
      </c>
      <c r="P18" s="7">
        <v>3743</v>
      </c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</row>
    <row r="19" spans="1:75" s="36" customFormat="1">
      <c r="A19" s="58">
        <v>5400034</v>
      </c>
      <c r="B19" s="30">
        <v>54670</v>
      </c>
      <c r="C19" s="31" t="s">
        <v>155</v>
      </c>
      <c r="D19" s="32" t="s">
        <v>9</v>
      </c>
      <c r="E19" s="32" t="s">
        <v>80</v>
      </c>
      <c r="F19" s="34">
        <v>164</v>
      </c>
      <c r="G19" s="33">
        <v>162</v>
      </c>
      <c r="H19" s="33">
        <v>54</v>
      </c>
      <c r="I19" s="33">
        <v>3</v>
      </c>
      <c r="J19" s="33">
        <v>12</v>
      </c>
      <c r="K19" s="33">
        <v>3</v>
      </c>
      <c r="L19" s="33">
        <v>39</v>
      </c>
      <c r="M19" s="33">
        <v>51</v>
      </c>
      <c r="N19" s="33">
        <v>0</v>
      </c>
      <c r="O19" s="35">
        <f t="shared" si="0"/>
        <v>2</v>
      </c>
      <c r="P19" s="36">
        <v>5198</v>
      </c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</row>
    <row r="20" spans="1:75">
      <c r="A20" s="59">
        <v>5400036</v>
      </c>
      <c r="B20" s="3">
        <v>54380</v>
      </c>
      <c r="C20" s="2" t="s">
        <v>152</v>
      </c>
      <c r="D20" s="14" t="s">
        <v>6</v>
      </c>
      <c r="E20" s="14" t="s">
        <v>224</v>
      </c>
      <c r="F20" s="20">
        <v>106</v>
      </c>
      <c r="G20" s="17">
        <v>106</v>
      </c>
      <c r="H20" s="17">
        <v>27</v>
      </c>
      <c r="I20" s="17">
        <v>1</v>
      </c>
      <c r="J20" s="17">
        <v>9</v>
      </c>
      <c r="K20" s="17">
        <v>5</v>
      </c>
      <c r="L20" s="17">
        <v>22</v>
      </c>
      <c r="M20" s="17">
        <v>38</v>
      </c>
      <c r="N20" s="17">
        <v>4</v>
      </c>
      <c r="O20" s="25">
        <f t="shared" si="0"/>
        <v>0</v>
      </c>
      <c r="P20" s="7">
        <v>4836</v>
      </c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</row>
    <row r="21" spans="1:75" s="36" customFormat="1" ht="31.5">
      <c r="A21" s="61">
        <v>5400038</v>
      </c>
      <c r="B21" s="39">
        <v>54110</v>
      </c>
      <c r="C21" s="40" t="s">
        <v>169</v>
      </c>
      <c r="D21" s="41" t="s">
        <v>21</v>
      </c>
      <c r="E21" s="41" t="s">
        <v>220</v>
      </c>
      <c r="F21" s="34">
        <v>377</v>
      </c>
      <c r="G21" s="33">
        <v>374</v>
      </c>
      <c r="H21" s="33">
        <v>129</v>
      </c>
      <c r="I21" s="33">
        <v>4</v>
      </c>
      <c r="J21" s="33">
        <v>17</v>
      </c>
      <c r="K21" s="33">
        <v>16</v>
      </c>
      <c r="L21" s="33">
        <v>57</v>
      </c>
      <c r="M21" s="33">
        <v>148</v>
      </c>
      <c r="N21" s="33">
        <v>3</v>
      </c>
      <c r="O21" s="35">
        <f t="shared" si="0"/>
        <v>3</v>
      </c>
      <c r="P21" s="36">
        <v>16746</v>
      </c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</row>
    <row r="22" spans="1:75" s="7" customFormat="1" ht="31.5">
      <c r="A22" s="60">
        <v>5400040</v>
      </c>
      <c r="B22" s="9">
        <v>54800</v>
      </c>
      <c r="C22" s="8" t="s">
        <v>175</v>
      </c>
      <c r="D22" s="16" t="s">
        <v>26</v>
      </c>
      <c r="E22" s="16" t="s">
        <v>101</v>
      </c>
      <c r="F22" s="20">
        <v>47</v>
      </c>
      <c r="G22" s="17">
        <v>47</v>
      </c>
      <c r="H22" s="17">
        <v>19</v>
      </c>
      <c r="I22" s="17">
        <v>2</v>
      </c>
      <c r="J22" s="17">
        <v>5</v>
      </c>
      <c r="K22" s="17">
        <v>0</v>
      </c>
      <c r="L22" s="17">
        <v>10</v>
      </c>
      <c r="M22" s="17">
        <v>11</v>
      </c>
      <c r="N22" s="17">
        <v>0</v>
      </c>
      <c r="O22" s="25">
        <f t="shared" si="0"/>
        <v>0</v>
      </c>
      <c r="P22" s="7">
        <v>2694</v>
      </c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</row>
    <row r="23" spans="1:75" s="36" customFormat="1">
      <c r="A23" s="61">
        <v>5400042</v>
      </c>
      <c r="B23" s="39">
        <v>54370</v>
      </c>
      <c r="C23" s="40" t="s">
        <v>190</v>
      </c>
      <c r="D23" s="41" t="s">
        <v>21</v>
      </c>
      <c r="E23" s="41" t="s">
        <v>111</v>
      </c>
      <c r="F23" s="34">
        <v>80</v>
      </c>
      <c r="G23" s="33">
        <v>79</v>
      </c>
      <c r="H23" s="33">
        <v>35</v>
      </c>
      <c r="I23" s="33">
        <v>0</v>
      </c>
      <c r="J23" s="33">
        <v>4</v>
      </c>
      <c r="K23" s="33">
        <v>3</v>
      </c>
      <c r="L23" s="33">
        <v>17</v>
      </c>
      <c r="M23" s="33">
        <v>19</v>
      </c>
      <c r="N23" s="33">
        <v>1</v>
      </c>
      <c r="O23" s="35">
        <f t="shared" si="0"/>
        <v>1</v>
      </c>
      <c r="P23" s="36">
        <v>4449</v>
      </c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</row>
    <row r="24" spans="1:75">
      <c r="A24" s="59">
        <v>5400043</v>
      </c>
      <c r="B24" s="3">
        <v>54270</v>
      </c>
      <c r="C24" s="2" t="s">
        <v>171</v>
      </c>
      <c r="D24" s="14" t="s">
        <v>22</v>
      </c>
      <c r="E24" s="14" t="s">
        <v>97</v>
      </c>
      <c r="F24" s="20">
        <v>285</v>
      </c>
      <c r="G24" s="17">
        <v>278</v>
      </c>
      <c r="H24" s="17">
        <v>86</v>
      </c>
      <c r="I24" s="17">
        <v>6</v>
      </c>
      <c r="J24" s="17">
        <v>13</v>
      </c>
      <c r="K24" s="17">
        <v>16</v>
      </c>
      <c r="L24" s="17">
        <v>56</v>
      </c>
      <c r="M24" s="17">
        <v>94</v>
      </c>
      <c r="N24" s="17">
        <v>7</v>
      </c>
      <c r="O24" s="25">
        <f t="shared" si="0"/>
        <v>7</v>
      </c>
      <c r="P24" s="7">
        <v>6673</v>
      </c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</row>
    <row r="25" spans="1:75" s="36" customFormat="1">
      <c r="A25" s="58">
        <v>5400045</v>
      </c>
      <c r="B25" s="30">
        <v>54760</v>
      </c>
      <c r="C25" s="31" t="s">
        <v>153</v>
      </c>
      <c r="D25" s="32" t="s">
        <v>7</v>
      </c>
      <c r="E25" s="32" t="s">
        <v>78</v>
      </c>
      <c r="F25" s="34">
        <v>251</v>
      </c>
      <c r="G25" s="33">
        <v>249</v>
      </c>
      <c r="H25" s="33">
        <v>83</v>
      </c>
      <c r="I25" s="33">
        <v>3</v>
      </c>
      <c r="J25" s="33">
        <v>11</v>
      </c>
      <c r="K25" s="33">
        <v>3</v>
      </c>
      <c r="L25" s="33">
        <v>40</v>
      </c>
      <c r="M25" s="33">
        <v>106</v>
      </c>
      <c r="N25" s="33">
        <v>3</v>
      </c>
      <c r="O25" s="35">
        <f t="shared" si="0"/>
        <v>2</v>
      </c>
      <c r="P25" s="36">
        <v>8116</v>
      </c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</row>
    <row r="26" spans="1:75">
      <c r="A26" s="59">
        <v>5400047</v>
      </c>
      <c r="B26" s="3">
        <v>54390</v>
      </c>
      <c r="C26" s="2" t="s">
        <v>173</v>
      </c>
      <c r="D26" s="14" t="s">
        <v>24</v>
      </c>
      <c r="E26" s="14" t="s">
        <v>99</v>
      </c>
      <c r="F26" s="20">
        <v>142</v>
      </c>
      <c r="G26" s="17">
        <v>139</v>
      </c>
      <c r="H26" s="17">
        <v>47</v>
      </c>
      <c r="I26" s="17">
        <v>0</v>
      </c>
      <c r="J26" s="17">
        <v>4</v>
      </c>
      <c r="K26" s="17">
        <v>3</v>
      </c>
      <c r="L26" s="17">
        <v>32</v>
      </c>
      <c r="M26" s="17">
        <v>51</v>
      </c>
      <c r="N26" s="17">
        <v>2</v>
      </c>
      <c r="O26" s="25">
        <f t="shared" si="0"/>
        <v>3</v>
      </c>
      <c r="P26" s="7">
        <v>4924</v>
      </c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</row>
    <row r="27" spans="1:75" s="36" customFormat="1">
      <c r="A27" s="61">
        <v>5400048</v>
      </c>
      <c r="B27" s="39">
        <v>54440</v>
      </c>
      <c r="C27" s="40" t="s">
        <v>206</v>
      </c>
      <c r="D27" s="41" t="s">
        <v>6</v>
      </c>
      <c r="E27" s="41" t="s">
        <v>135</v>
      </c>
      <c r="F27" s="34">
        <v>95</v>
      </c>
      <c r="G27" s="33">
        <v>94</v>
      </c>
      <c r="H27" s="33">
        <v>29</v>
      </c>
      <c r="I27" s="33">
        <v>0</v>
      </c>
      <c r="J27" s="33">
        <v>5</v>
      </c>
      <c r="K27" s="33">
        <v>1</v>
      </c>
      <c r="L27" s="33">
        <v>22</v>
      </c>
      <c r="M27" s="33">
        <v>34</v>
      </c>
      <c r="N27" s="33">
        <v>3</v>
      </c>
      <c r="O27" s="35">
        <f t="shared" si="0"/>
        <v>1</v>
      </c>
      <c r="P27" s="36">
        <v>4619</v>
      </c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</row>
    <row r="28" spans="1:75" ht="31.5">
      <c r="A28" s="60">
        <v>5400050</v>
      </c>
      <c r="B28" s="9">
        <v>54860</v>
      </c>
      <c r="C28" s="8" t="s">
        <v>180</v>
      </c>
      <c r="D28" s="16" t="s">
        <v>29</v>
      </c>
      <c r="E28" s="16" t="s">
        <v>104</v>
      </c>
      <c r="F28" s="20">
        <v>93</v>
      </c>
      <c r="G28" s="17">
        <v>87</v>
      </c>
      <c r="H28" s="17">
        <v>49</v>
      </c>
      <c r="I28" s="17">
        <v>0</v>
      </c>
      <c r="J28" s="17">
        <v>2</v>
      </c>
      <c r="K28" s="17">
        <v>1</v>
      </c>
      <c r="L28" s="17">
        <v>10</v>
      </c>
      <c r="M28" s="17">
        <v>24</v>
      </c>
      <c r="N28" s="17">
        <v>1</v>
      </c>
      <c r="O28" s="25">
        <f t="shared" si="0"/>
        <v>6</v>
      </c>
      <c r="P28" s="7">
        <v>3704</v>
      </c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</row>
    <row r="29" spans="1:75" s="36" customFormat="1">
      <c r="A29" s="58">
        <v>5400052</v>
      </c>
      <c r="B29" s="30">
        <v>54180</v>
      </c>
      <c r="C29" s="31" t="s">
        <v>203</v>
      </c>
      <c r="D29" s="32" t="s">
        <v>232</v>
      </c>
      <c r="E29" s="32" t="s">
        <v>132</v>
      </c>
      <c r="F29" s="34">
        <v>250</v>
      </c>
      <c r="G29" s="33">
        <v>250</v>
      </c>
      <c r="H29" s="33">
        <v>80</v>
      </c>
      <c r="I29" s="33">
        <v>3</v>
      </c>
      <c r="J29" s="33">
        <v>27</v>
      </c>
      <c r="K29" s="33">
        <v>12</v>
      </c>
      <c r="L29" s="33">
        <v>50</v>
      </c>
      <c r="M29" s="33">
        <v>78</v>
      </c>
      <c r="N29" s="33">
        <v>0</v>
      </c>
      <c r="O29" s="35">
        <f t="shared" si="0"/>
        <v>0</v>
      </c>
      <c r="P29" s="36">
        <v>4583</v>
      </c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</row>
    <row r="30" spans="1:75" s="4" customFormat="1">
      <c r="A30" s="59">
        <v>5400053</v>
      </c>
      <c r="B30" s="3">
        <v>54440</v>
      </c>
      <c r="C30" s="2" t="s">
        <v>181</v>
      </c>
      <c r="D30" s="14" t="s">
        <v>30</v>
      </c>
      <c r="E30" s="14" t="s">
        <v>105</v>
      </c>
      <c r="F30" s="20">
        <v>77</v>
      </c>
      <c r="G30" s="17">
        <v>75</v>
      </c>
      <c r="H30" s="17">
        <v>24</v>
      </c>
      <c r="I30" s="17">
        <v>1</v>
      </c>
      <c r="J30" s="17">
        <v>4</v>
      </c>
      <c r="K30" s="17">
        <v>4</v>
      </c>
      <c r="L30" s="17">
        <v>18</v>
      </c>
      <c r="M30" s="17">
        <v>23</v>
      </c>
      <c r="N30" s="17">
        <v>1</v>
      </c>
      <c r="O30" s="25">
        <f t="shared" si="0"/>
        <v>2</v>
      </c>
      <c r="P30" s="7">
        <v>4137</v>
      </c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</row>
    <row r="31" spans="1:75" s="36" customFormat="1">
      <c r="A31" s="58">
        <v>5400055</v>
      </c>
      <c r="B31" s="30">
        <v>54310</v>
      </c>
      <c r="C31" s="31" t="s">
        <v>161</v>
      </c>
      <c r="D31" s="32" t="s">
        <v>16</v>
      </c>
      <c r="E31" s="32" t="s">
        <v>88</v>
      </c>
      <c r="F31" s="34">
        <v>114</v>
      </c>
      <c r="G31" s="33">
        <v>112</v>
      </c>
      <c r="H31" s="33">
        <v>39</v>
      </c>
      <c r="I31" s="33">
        <v>1</v>
      </c>
      <c r="J31" s="33">
        <v>5</v>
      </c>
      <c r="K31" s="33">
        <v>4</v>
      </c>
      <c r="L31" s="33">
        <v>31</v>
      </c>
      <c r="M31" s="33">
        <v>32</v>
      </c>
      <c r="N31" s="33">
        <v>0</v>
      </c>
      <c r="O31" s="35">
        <f t="shared" si="0"/>
        <v>2</v>
      </c>
      <c r="P31" s="36">
        <v>5484</v>
      </c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</row>
    <row r="32" spans="1:75">
      <c r="A32" s="59">
        <v>5400056</v>
      </c>
      <c r="B32" s="3">
        <v>54800</v>
      </c>
      <c r="C32" s="2" t="s">
        <v>176</v>
      </c>
      <c r="D32" s="14" t="s">
        <v>27</v>
      </c>
      <c r="E32" s="14" t="s">
        <v>102</v>
      </c>
      <c r="F32" s="20">
        <v>233</v>
      </c>
      <c r="G32" s="17">
        <v>229</v>
      </c>
      <c r="H32" s="17">
        <v>67</v>
      </c>
      <c r="I32" s="17">
        <v>3</v>
      </c>
      <c r="J32" s="17">
        <v>26</v>
      </c>
      <c r="K32" s="17">
        <v>2</v>
      </c>
      <c r="L32" s="17">
        <v>45</v>
      </c>
      <c r="M32" s="17">
        <v>82</v>
      </c>
      <c r="N32" s="17">
        <v>4</v>
      </c>
      <c r="O32" s="25">
        <f t="shared" si="0"/>
        <v>4</v>
      </c>
      <c r="P32" s="7">
        <v>9982</v>
      </c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</row>
    <row r="33" spans="1:75" s="43" customFormat="1">
      <c r="A33" s="58">
        <v>5400057</v>
      </c>
      <c r="B33" s="30">
        <v>54140</v>
      </c>
      <c r="C33" s="31" t="s">
        <v>204</v>
      </c>
      <c r="D33" s="32" t="s">
        <v>58</v>
      </c>
      <c r="E33" s="32" t="s">
        <v>133</v>
      </c>
      <c r="F33" s="34">
        <v>180</v>
      </c>
      <c r="G33" s="33">
        <v>178</v>
      </c>
      <c r="H33" s="33">
        <v>57</v>
      </c>
      <c r="I33" s="33">
        <v>3</v>
      </c>
      <c r="J33" s="42">
        <v>13</v>
      </c>
      <c r="K33" s="42">
        <v>7</v>
      </c>
      <c r="L33" s="42">
        <v>31</v>
      </c>
      <c r="M33" s="42">
        <v>66</v>
      </c>
      <c r="N33" s="42">
        <v>1</v>
      </c>
      <c r="O33" s="35">
        <f t="shared" si="0"/>
        <v>2</v>
      </c>
      <c r="P33" s="43">
        <v>5518</v>
      </c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</row>
    <row r="34" spans="1:75" s="10" customFormat="1">
      <c r="A34" s="59">
        <v>5400058</v>
      </c>
      <c r="B34" s="3">
        <v>54240</v>
      </c>
      <c r="C34" s="2" t="s">
        <v>177</v>
      </c>
      <c r="D34" s="14" t="s">
        <v>16</v>
      </c>
      <c r="E34" s="14" t="s">
        <v>221</v>
      </c>
      <c r="F34" s="21">
        <v>100</v>
      </c>
      <c r="G34" s="18">
        <v>98</v>
      </c>
      <c r="H34" s="18">
        <v>27</v>
      </c>
      <c r="I34" s="18">
        <v>0</v>
      </c>
      <c r="J34" s="18">
        <v>8</v>
      </c>
      <c r="K34" s="18">
        <v>1</v>
      </c>
      <c r="L34" s="18">
        <v>26</v>
      </c>
      <c r="M34" s="18">
        <v>35</v>
      </c>
      <c r="N34" s="18">
        <v>1</v>
      </c>
      <c r="O34" s="25">
        <f t="shared" si="0"/>
        <v>2</v>
      </c>
      <c r="P34" s="11">
        <v>4358</v>
      </c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</row>
    <row r="35" spans="1:75" s="36" customFormat="1" ht="19.5" customHeight="1">
      <c r="A35" s="61">
        <v>5400059</v>
      </c>
      <c r="B35" s="39">
        <v>54200</v>
      </c>
      <c r="C35" s="40" t="s">
        <v>211</v>
      </c>
      <c r="D35" s="41" t="s">
        <v>64</v>
      </c>
      <c r="E35" s="41" t="s">
        <v>140</v>
      </c>
      <c r="F35" s="44">
        <v>87</v>
      </c>
      <c r="G35" s="42">
        <v>86</v>
      </c>
      <c r="H35" s="42">
        <v>32</v>
      </c>
      <c r="I35" s="42">
        <v>4</v>
      </c>
      <c r="J35" s="33">
        <v>1</v>
      </c>
      <c r="K35" s="33">
        <v>1</v>
      </c>
      <c r="L35" s="33">
        <v>14</v>
      </c>
      <c r="M35" s="33">
        <v>34</v>
      </c>
      <c r="N35" s="33">
        <v>0</v>
      </c>
      <c r="O35" s="35">
        <f t="shared" si="0"/>
        <v>1</v>
      </c>
      <c r="P35" s="36">
        <v>3612</v>
      </c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</row>
    <row r="36" spans="1:75" ht="35.25" customHeight="1">
      <c r="A36" s="60">
        <v>5400060</v>
      </c>
      <c r="B36" s="9">
        <v>54410</v>
      </c>
      <c r="C36" s="8" t="s">
        <v>207</v>
      </c>
      <c r="D36" s="16" t="s">
        <v>60</v>
      </c>
      <c r="E36" s="16" t="s">
        <v>136</v>
      </c>
      <c r="F36" s="20">
        <v>149</v>
      </c>
      <c r="G36" s="17">
        <v>148</v>
      </c>
      <c r="H36" s="17">
        <v>49</v>
      </c>
      <c r="I36" s="17">
        <v>2</v>
      </c>
      <c r="J36" s="17">
        <v>4</v>
      </c>
      <c r="K36" s="17">
        <v>3</v>
      </c>
      <c r="L36" s="17">
        <v>26</v>
      </c>
      <c r="M36" s="17">
        <v>62</v>
      </c>
      <c r="N36" s="17">
        <v>2</v>
      </c>
      <c r="O36" s="25">
        <f t="shared" si="0"/>
        <v>1</v>
      </c>
      <c r="P36" s="7">
        <v>5446</v>
      </c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</row>
    <row r="37" spans="1:75" s="36" customFormat="1">
      <c r="A37" s="58">
        <v>5400062</v>
      </c>
      <c r="B37" s="30">
        <v>54520</v>
      </c>
      <c r="C37" s="31" t="s">
        <v>178</v>
      </c>
      <c r="D37" s="32" t="s">
        <v>243</v>
      </c>
      <c r="E37" s="32" t="s">
        <v>103</v>
      </c>
      <c r="F37" s="34">
        <v>457</v>
      </c>
      <c r="G37" s="33">
        <v>455</v>
      </c>
      <c r="H37" s="33">
        <v>139</v>
      </c>
      <c r="I37" s="33">
        <v>7</v>
      </c>
      <c r="J37" s="33">
        <v>22</v>
      </c>
      <c r="K37" s="33">
        <v>20</v>
      </c>
      <c r="L37" s="33">
        <v>54</v>
      </c>
      <c r="M37" s="33">
        <v>209</v>
      </c>
      <c r="N37" s="33">
        <v>4</v>
      </c>
      <c r="O37" s="35">
        <f t="shared" si="0"/>
        <v>2</v>
      </c>
      <c r="P37" s="36">
        <v>8453</v>
      </c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8" spans="1:75" s="10" customFormat="1" ht="23.25" customHeight="1">
      <c r="A38" s="59">
        <v>5400064</v>
      </c>
      <c r="B38" s="3">
        <v>54720</v>
      </c>
      <c r="C38" s="2" t="s">
        <v>182</v>
      </c>
      <c r="D38" s="14" t="s">
        <v>31</v>
      </c>
      <c r="E38" s="14" t="s">
        <v>106</v>
      </c>
      <c r="F38" s="20">
        <v>128</v>
      </c>
      <c r="G38" s="17">
        <v>126</v>
      </c>
      <c r="H38" s="20">
        <v>40</v>
      </c>
      <c r="I38" s="17">
        <v>0</v>
      </c>
      <c r="J38" s="17">
        <v>7</v>
      </c>
      <c r="K38" s="17">
        <v>8</v>
      </c>
      <c r="L38" s="18">
        <v>28</v>
      </c>
      <c r="M38" s="18">
        <v>40</v>
      </c>
      <c r="N38" s="18">
        <v>3</v>
      </c>
      <c r="O38" s="25">
        <f t="shared" si="0"/>
        <v>2</v>
      </c>
      <c r="P38" s="11">
        <v>8142</v>
      </c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</row>
    <row r="39" spans="1:75" s="43" customFormat="1">
      <c r="A39" s="58">
        <v>5400066</v>
      </c>
      <c r="B39" s="30">
        <v>54460</v>
      </c>
      <c r="C39" s="31" t="s">
        <v>179</v>
      </c>
      <c r="D39" s="32" t="s">
        <v>28</v>
      </c>
      <c r="E39" s="32" t="s">
        <v>222</v>
      </c>
      <c r="F39" s="44">
        <v>242</v>
      </c>
      <c r="G39" s="42">
        <v>240</v>
      </c>
      <c r="H39" s="42">
        <v>85</v>
      </c>
      <c r="I39" s="42">
        <v>4</v>
      </c>
      <c r="J39" s="42">
        <v>9</v>
      </c>
      <c r="K39" s="42">
        <v>3</v>
      </c>
      <c r="L39" s="42">
        <v>64</v>
      </c>
      <c r="M39" s="42">
        <v>70</v>
      </c>
      <c r="N39" s="42">
        <v>5</v>
      </c>
      <c r="O39" s="35">
        <f t="shared" si="0"/>
        <v>2</v>
      </c>
      <c r="P39" s="43">
        <v>6189</v>
      </c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</row>
    <row r="40" spans="1:75" s="7" customFormat="1">
      <c r="A40" s="59">
        <v>5400068</v>
      </c>
      <c r="B40" s="3">
        <v>54810</v>
      </c>
      <c r="C40" s="2" t="s">
        <v>183</v>
      </c>
      <c r="D40" s="14" t="s">
        <v>32</v>
      </c>
      <c r="E40" s="14" t="s">
        <v>107</v>
      </c>
      <c r="F40" s="21">
        <v>28</v>
      </c>
      <c r="G40" s="18">
        <v>28</v>
      </c>
      <c r="H40" s="18">
        <v>10</v>
      </c>
      <c r="I40" s="18">
        <v>0</v>
      </c>
      <c r="J40" s="17">
        <v>1</v>
      </c>
      <c r="K40" s="17">
        <v>0</v>
      </c>
      <c r="L40" s="17">
        <v>6</v>
      </c>
      <c r="M40" s="17">
        <v>11</v>
      </c>
      <c r="N40" s="17">
        <v>0</v>
      </c>
      <c r="O40" s="25">
        <f t="shared" si="0"/>
        <v>0</v>
      </c>
      <c r="P40" s="7">
        <v>1311</v>
      </c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</row>
    <row r="41" spans="1:75" s="43" customFormat="1">
      <c r="A41" s="58">
        <v>5400070</v>
      </c>
      <c r="B41" s="30">
        <v>54260</v>
      </c>
      <c r="C41" s="31" t="s">
        <v>184</v>
      </c>
      <c r="D41" s="32" t="s">
        <v>33</v>
      </c>
      <c r="E41" s="32" t="s">
        <v>95</v>
      </c>
      <c r="F41" s="34">
        <v>105</v>
      </c>
      <c r="G41" s="33">
        <v>105</v>
      </c>
      <c r="H41" s="33">
        <v>36</v>
      </c>
      <c r="I41" s="33">
        <v>2</v>
      </c>
      <c r="J41" s="42">
        <v>7</v>
      </c>
      <c r="K41" s="42">
        <v>1</v>
      </c>
      <c r="L41" s="42">
        <v>18</v>
      </c>
      <c r="M41" s="42">
        <v>38</v>
      </c>
      <c r="N41" s="42">
        <v>3</v>
      </c>
      <c r="O41" s="35">
        <f t="shared" si="0"/>
        <v>0</v>
      </c>
      <c r="P41" s="43">
        <v>10221</v>
      </c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</row>
    <row r="42" spans="1:75">
      <c r="A42" s="59">
        <v>5400071</v>
      </c>
      <c r="B42" s="3">
        <v>54400</v>
      </c>
      <c r="C42" s="2" t="s">
        <v>185</v>
      </c>
      <c r="D42" s="14" t="s">
        <v>34</v>
      </c>
      <c r="E42" s="14" t="s">
        <v>108</v>
      </c>
      <c r="F42" s="21">
        <v>58</v>
      </c>
      <c r="G42" s="18">
        <v>58</v>
      </c>
      <c r="H42" s="18">
        <v>20</v>
      </c>
      <c r="I42" s="18">
        <v>1</v>
      </c>
      <c r="J42" s="17">
        <v>5</v>
      </c>
      <c r="K42" s="17">
        <v>0</v>
      </c>
      <c r="L42" s="17">
        <v>7</v>
      </c>
      <c r="M42" s="17">
        <v>25</v>
      </c>
      <c r="N42" s="17">
        <v>0</v>
      </c>
      <c r="O42" s="25">
        <f t="shared" si="0"/>
        <v>0</v>
      </c>
      <c r="P42" s="7">
        <v>2738</v>
      </c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</row>
    <row r="43" spans="1:75" s="43" customFormat="1">
      <c r="A43" s="61">
        <v>5400074</v>
      </c>
      <c r="B43" s="39">
        <v>54400</v>
      </c>
      <c r="C43" s="40" t="s">
        <v>186</v>
      </c>
      <c r="D43" s="41" t="s">
        <v>35</v>
      </c>
      <c r="E43" s="41" t="s">
        <v>109</v>
      </c>
      <c r="F43" s="34">
        <v>150</v>
      </c>
      <c r="G43" s="33">
        <v>149</v>
      </c>
      <c r="H43" s="33">
        <v>48</v>
      </c>
      <c r="I43" s="33">
        <v>2</v>
      </c>
      <c r="J43" s="42">
        <v>6</v>
      </c>
      <c r="K43" s="42">
        <v>2</v>
      </c>
      <c r="L43" s="42">
        <v>29</v>
      </c>
      <c r="M43" s="42">
        <v>61</v>
      </c>
      <c r="N43" s="42">
        <v>1</v>
      </c>
      <c r="O43" s="35">
        <f t="shared" si="0"/>
        <v>1</v>
      </c>
      <c r="P43" s="43">
        <v>5634</v>
      </c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</row>
    <row r="44" spans="1:75" s="7" customFormat="1">
      <c r="A44" s="60">
        <v>5400078</v>
      </c>
      <c r="B44" s="9">
        <v>54710</v>
      </c>
      <c r="C44" s="8" t="s">
        <v>189</v>
      </c>
      <c r="D44" s="16" t="s">
        <v>38</v>
      </c>
      <c r="E44" s="16" t="s">
        <v>76</v>
      </c>
      <c r="F44" s="21">
        <v>415</v>
      </c>
      <c r="G44" s="18">
        <v>412</v>
      </c>
      <c r="H44" s="18">
        <v>130</v>
      </c>
      <c r="I44" s="18">
        <v>10</v>
      </c>
      <c r="J44" s="17">
        <v>45</v>
      </c>
      <c r="K44" s="17">
        <v>23</v>
      </c>
      <c r="L44" s="17">
        <v>73</v>
      </c>
      <c r="M44" s="17">
        <v>130</v>
      </c>
      <c r="N44" s="17">
        <v>1</v>
      </c>
      <c r="O44" s="25">
        <f t="shared" si="0"/>
        <v>3</v>
      </c>
      <c r="P44" s="7">
        <v>9258</v>
      </c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</row>
    <row r="45" spans="1:75" s="43" customFormat="1">
      <c r="A45" s="58">
        <v>5400003</v>
      </c>
      <c r="B45" s="30">
        <v>54300</v>
      </c>
      <c r="C45" s="31" t="s">
        <v>191</v>
      </c>
      <c r="D45" s="32" t="s">
        <v>39</v>
      </c>
      <c r="E45" s="32" t="s">
        <v>112</v>
      </c>
      <c r="F45" s="34">
        <v>449</v>
      </c>
      <c r="G45" s="33">
        <v>444</v>
      </c>
      <c r="H45" s="33">
        <v>159</v>
      </c>
      <c r="I45" s="33">
        <v>14</v>
      </c>
      <c r="J45" s="42">
        <v>22</v>
      </c>
      <c r="K45" s="42">
        <v>12</v>
      </c>
      <c r="L45" s="42">
        <v>102</v>
      </c>
      <c r="M45" s="42">
        <v>135</v>
      </c>
      <c r="N45" s="42">
        <v>0</v>
      </c>
      <c r="O45" s="35">
        <f t="shared" si="0"/>
        <v>5</v>
      </c>
      <c r="P45" s="43">
        <v>22841</v>
      </c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</row>
    <row r="46" spans="1:75">
      <c r="A46" s="59">
        <v>5400005</v>
      </c>
      <c r="B46" s="3">
        <v>54220</v>
      </c>
      <c r="C46" s="2" t="s">
        <v>196</v>
      </c>
      <c r="D46" s="14" t="s">
        <v>43</v>
      </c>
      <c r="E46" s="14" t="s">
        <v>115</v>
      </c>
      <c r="F46" s="21">
        <v>352</v>
      </c>
      <c r="G46" s="18">
        <v>351</v>
      </c>
      <c r="H46" s="18">
        <v>95</v>
      </c>
      <c r="I46" s="18">
        <v>2</v>
      </c>
      <c r="J46" s="17">
        <v>27</v>
      </c>
      <c r="K46" s="17">
        <v>14</v>
      </c>
      <c r="L46" s="17">
        <v>47</v>
      </c>
      <c r="M46" s="17">
        <v>163</v>
      </c>
      <c r="N46" s="17">
        <v>3</v>
      </c>
      <c r="O46" s="25">
        <f t="shared" si="0"/>
        <v>1</v>
      </c>
      <c r="P46" s="7">
        <v>5543</v>
      </c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</row>
    <row r="47" spans="1:75" s="36" customFormat="1">
      <c r="A47" s="58">
        <v>5400007</v>
      </c>
      <c r="B47" s="30">
        <v>54320</v>
      </c>
      <c r="C47" s="31" t="s">
        <v>197</v>
      </c>
      <c r="D47" s="32" t="s">
        <v>44</v>
      </c>
      <c r="E47" s="32" t="s">
        <v>116</v>
      </c>
      <c r="F47" s="34">
        <v>40</v>
      </c>
      <c r="G47" s="33">
        <v>40</v>
      </c>
      <c r="H47" s="33">
        <v>11</v>
      </c>
      <c r="I47" s="33">
        <v>1</v>
      </c>
      <c r="J47" s="33">
        <v>2</v>
      </c>
      <c r="K47" s="33">
        <v>1</v>
      </c>
      <c r="L47" s="33">
        <v>9</v>
      </c>
      <c r="M47" s="33">
        <v>16</v>
      </c>
      <c r="N47" s="33">
        <v>0</v>
      </c>
      <c r="O47" s="35">
        <f t="shared" si="0"/>
        <v>0</v>
      </c>
      <c r="P47" s="36">
        <v>1647</v>
      </c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</row>
    <row r="48" spans="1:75">
      <c r="A48" s="59">
        <v>5400008</v>
      </c>
      <c r="B48" s="3">
        <v>54320</v>
      </c>
      <c r="C48" s="2" t="s">
        <v>197</v>
      </c>
      <c r="D48" s="14" t="s">
        <v>45</v>
      </c>
      <c r="E48" s="14" t="s">
        <v>117</v>
      </c>
      <c r="F48" s="20">
        <v>137</v>
      </c>
      <c r="G48" s="17">
        <v>137</v>
      </c>
      <c r="H48" s="17">
        <v>31</v>
      </c>
      <c r="I48" s="17">
        <v>2</v>
      </c>
      <c r="J48" s="17">
        <v>13</v>
      </c>
      <c r="K48" s="17">
        <v>4</v>
      </c>
      <c r="L48" s="17">
        <v>16</v>
      </c>
      <c r="M48" s="17">
        <v>66</v>
      </c>
      <c r="N48" s="17">
        <v>5</v>
      </c>
      <c r="O48" s="25">
        <f t="shared" si="0"/>
        <v>0</v>
      </c>
      <c r="P48" s="7">
        <v>2555</v>
      </c>
      <c r="Q48" s="71"/>
      <c r="R48" s="78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</row>
    <row r="49" spans="1:75" s="43" customFormat="1">
      <c r="A49" s="58">
        <v>5400010</v>
      </c>
      <c r="B49" s="30">
        <v>54580</v>
      </c>
      <c r="C49" s="31" t="s">
        <v>198</v>
      </c>
      <c r="D49" s="32" t="s">
        <v>7</v>
      </c>
      <c r="E49" s="32" t="s">
        <v>118</v>
      </c>
      <c r="F49" s="34">
        <v>63</v>
      </c>
      <c r="G49" s="33">
        <v>63</v>
      </c>
      <c r="H49" s="33">
        <v>25</v>
      </c>
      <c r="I49" s="33">
        <v>1</v>
      </c>
      <c r="J49" s="42">
        <v>2</v>
      </c>
      <c r="K49" s="42">
        <v>0</v>
      </c>
      <c r="L49" s="42">
        <v>14</v>
      </c>
      <c r="M49" s="42">
        <v>18</v>
      </c>
      <c r="N49" s="42">
        <v>3</v>
      </c>
      <c r="O49" s="35">
        <f t="shared" si="0"/>
        <v>0</v>
      </c>
      <c r="P49" s="43">
        <v>1788</v>
      </c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</row>
    <row r="50" spans="1:75" s="10" customFormat="1" ht="31.5">
      <c r="A50" s="59">
        <v>5400013</v>
      </c>
      <c r="B50" s="3">
        <v>54350</v>
      </c>
      <c r="C50" s="2" t="s">
        <v>187</v>
      </c>
      <c r="D50" s="14" t="s">
        <v>36</v>
      </c>
      <c r="E50" s="14" t="s">
        <v>223</v>
      </c>
      <c r="F50" s="21">
        <v>96</v>
      </c>
      <c r="G50" s="18">
        <v>93</v>
      </c>
      <c r="H50" s="18">
        <v>22</v>
      </c>
      <c r="I50" s="18">
        <v>1</v>
      </c>
      <c r="J50" s="18">
        <v>4</v>
      </c>
      <c r="K50" s="18">
        <v>0</v>
      </c>
      <c r="L50" s="18">
        <v>36</v>
      </c>
      <c r="M50" s="18">
        <v>29</v>
      </c>
      <c r="N50" s="18">
        <v>1</v>
      </c>
      <c r="O50" s="25">
        <f t="shared" si="0"/>
        <v>3</v>
      </c>
      <c r="P50" s="11">
        <v>4143</v>
      </c>
      <c r="Q50" s="78"/>
      <c r="R50" s="71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</row>
    <row r="51" spans="1:75" s="43" customFormat="1">
      <c r="A51" s="58">
        <v>5400015</v>
      </c>
      <c r="B51" s="30">
        <v>54000</v>
      </c>
      <c r="C51" s="31" t="s">
        <v>200</v>
      </c>
      <c r="D51" s="32" t="s">
        <v>46</v>
      </c>
      <c r="E51" s="32" t="s">
        <v>120</v>
      </c>
      <c r="F51" s="44">
        <v>208</v>
      </c>
      <c r="G51" s="42">
        <v>205</v>
      </c>
      <c r="H51" s="42">
        <v>42</v>
      </c>
      <c r="I51" s="42">
        <v>3</v>
      </c>
      <c r="J51" s="42">
        <v>18</v>
      </c>
      <c r="K51" s="42">
        <v>5</v>
      </c>
      <c r="L51" s="42">
        <v>24</v>
      </c>
      <c r="M51" s="42">
        <v>110</v>
      </c>
      <c r="N51" s="42">
        <v>3</v>
      </c>
      <c r="O51" s="35">
        <f t="shared" si="0"/>
        <v>3</v>
      </c>
      <c r="P51" s="43">
        <v>3551</v>
      </c>
      <c r="Q51" s="78"/>
      <c r="R51" s="80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</row>
    <row r="52" spans="1:75">
      <c r="A52" s="59">
        <v>5400016</v>
      </c>
      <c r="B52" s="3">
        <v>54000</v>
      </c>
      <c r="C52" s="2" t="s">
        <v>200</v>
      </c>
      <c r="D52" s="14" t="s">
        <v>47</v>
      </c>
      <c r="E52" s="14" t="s">
        <v>121</v>
      </c>
      <c r="F52" s="21">
        <v>204</v>
      </c>
      <c r="G52" s="18">
        <v>201</v>
      </c>
      <c r="H52" s="18">
        <v>54</v>
      </c>
      <c r="I52" s="18">
        <v>1</v>
      </c>
      <c r="J52" s="17">
        <v>16</v>
      </c>
      <c r="K52" s="17">
        <v>6</v>
      </c>
      <c r="L52" s="17">
        <v>32</v>
      </c>
      <c r="M52" s="17">
        <v>89</v>
      </c>
      <c r="N52" s="17">
        <v>3</v>
      </c>
      <c r="O52" s="25">
        <f t="shared" si="0"/>
        <v>3</v>
      </c>
      <c r="P52" s="7">
        <v>4593</v>
      </c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</row>
    <row r="53" spans="1:75" s="36" customFormat="1">
      <c r="A53" s="58">
        <v>5400017</v>
      </c>
      <c r="B53" s="30">
        <v>54000</v>
      </c>
      <c r="C53" s="31" t="s">
        <v>200</v>
      </c>
      <c r="D53" s="32" t="s">
        <v>48</v>
      </c>
      <c r="E53" s="32" t="s">
        <v>122</v>
      </c>
      <c r="F53" s="34">
        <v>566</v>
      </c>
      <c r="G53" s="33">
        <v>564</v>
      </c>
      <c r="H53" s="33">
        <v>169</v>
      </c>
      <c r="I53" s="33">
        <v>6</v>
      </c>
      <c r="J53" s="33">
        <v>33</v>
      </c>
      <c r="K53" s="33">
        <v>19</v>
      </c>
      <c r="L53" s="33">
        <v>74</v>
      </c>
      <c r="M53" s="33">
        <v>252</v>
      </c>
      <c r="N53" s="33">
        <v>11</v>
      </c>
      <c r="O53" s="35">
        <f t="shared" si="0"/>
        <v>2</v>
      </c>
      <c r="P53" s="36">
        <v>9081</v>
      </c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</row>
    <row r="54" spans="1:75">
      <c r="A54" s="59">
        <v>5400019</v>
      </c>
      <c r="B54" s="3">
        <v>54000</v>
      </c>
      <c r="C54" s="2" t="s">
        <v>200</v>
      </c>
      <c r="D54" s="14" t="s">
        <v>49</v>
      </c>
      <c r="E54" s="14" t="s">
        <v>123</v>
      </c>
      <c r="F54" s="20">
        <v>383</v>
      </c>
      <c r="G54" s="17">
        <v>379</v>
      </c>
      <c r="H54" s="17">
        <v>101</v>
      </c>
      <c r="I54" s="17">
        <v>11</v>
      </c>
      <c r="J54" s="17">
        <v>26</v>
      </c>
      <c r="K54" s="17">
        <v>17</v>
      </c>
      <c r="L54" s="17">
        <v>48</v>
      </c>
      <c r="M54" s="17">
        <v>174</v>
      </c>
      <c r="N54" s="17">
        <v>2</v>
      </c>
      <c r="O54" s="25">
        <f t="shared" si="0"/>
        <v>4</v>
      </c>
      <c r="P54" s="7">
        <v>7316</v>
      </c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</row>
    <row r="55" spans="1:75" s="36" customFormat="1">
      <c r="A55" s="58">
        <v>5400020</v>
      </c>
      <c r="B55" s="30">
        <v>54000</v>
      </c>
      <c r="C55" s="31" t="s">
        <v>200</v>
      </c>
      <c r="D55" s="32" t="s">
        <v>50</v>
      </c>
      <c r="E55" s="32" t="s">
        <v>124</v>
      </c>
      <c r="F55" s="34">
        <v>42</v>
      </c>
      <c r="G55" s="33">
        <v>39</v>
      </c>
      <c r="H55" s="33">
        <v>10</v>
      </c>
      <c r="I55" s="33">
        <v>0</v>
      </c>
      <c r="J55" s="33">
        <v>4</v>
      </c>
      <c r="K55" s="33">
        <v>1</v>
      </c>
      <c r="L55" s="33">
        <v>13</v>
      </c>
      <c r="M55" s="33">
        <v>10</v>
      </c>
      <c r="N55" s="33">
        <v>1</v>
      </c>
      <c r="O55" s="35">
        <f t="shared" si="0"/>
        <v>3</v>
      </c>
      <c r="P55" s="36">
        <v>1961</v>
      </c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</row>
    <row r="56" spans="1:75">
      <c r="A56" s="59">
        <v>5400021</v>
      </c>
      <c r="B56" s="3">
        <v>54000</v>
      </c>
      <c r="C56" s="2" t="s">
        <v>200</v>
      </c>
      <c r="D56" s="14" t="s">
        <v>51</v>
      </c>
      <c r="E56" s="14" t="s">
        <v>125</v>
      </c>
      <c r="F56" s="20">
        <v>530</v>
      </c>
      <c r="G56" s="17">
        <v>526</v>
      </c>
      <c r="H56" s="17">
        <v>117</v>
      </c>
      <c r="I56" s="17">
        <v>7</v>
      </c>
      <c r="J56" s="17">
        <v>36</v>
      </c>
      <c r="K56" s="17">
        <v>13</v>
      </c>
      <c r="L56" s="17">
        <v>49</v>
      </c>
      <c r="M56" s="17">
        <v>292</v>
      </c>
      <c r="N56" s="17">
        <v>12</v>
      </c>
      <c r="O56" s="25">
        <f t="shared" si="0"/>
        <v>4</v>
      </c>
      <c r="P56" s="7">
        <v>7882</v>
      </c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</row>
    <row r="57" spans="1:75" s="36" customFormat="1">
      <c r="A57" s="58">
        <v>5400024</v>
      </c>
      <c r="B57" s="30">
        <v>54000</v>
      </c>
      <c r="C57" s="31" t="s">
        <v>200</v>
      </c>
      <c r="D57" s="32" t="s">
        <v>52</v>
      </c>
      <c r="E57" s="32" t="s">
        <v>126</v>
      </c>
      <c r="F57" s="34">
        <v>288</v>
      </c>
      <c r="G57" s="33">
        <v>285</v>
      </c>
      <c r="H57" s="33">
        <v>77</v>
      </c>
      <c r="I57" s="33">
        <v>6</v>
      </c>
      <c r="J57" s="33">
        <v>24</v>
      </c>
      <c r="K57" s="33">
        <v>11</v>
      </c>
      <c r="L57" s="33">
        <v>31</v>
      </c>
      <c r="M57" s="33">
        <v>131</v>
      </c>
      <c r="N57" s="33">
        <v>5</v>
      </c>
      <c r="O57" s="25">
        <f t="shared" si="0"/>
        <v>3</v>
      </c>
      <c r="P57" s="36">
        <v>3928</v>
      </c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</row>
    <row r="58" spans="1:75">
      <c r="A58" s="59">
        <v>5400026</v>
      </c>
      <c r="B58" s="3">
        <v>54000</v>
      </c>
      <c r="C58" s="2" t="s">
        <v>200</v>
      </c>
      <c r="D58" s="14" t="s">
        <v>53</v>
      </c>
      <c r="E58" s="14" t="s">
        <v>127</v>
      </c>
      <c r="F58" s="20">
        <v>167</v>
      </c>
      <c r="G58" s="17">
        <v>167</v>
      </c>
      <c r="H58" s="17">
        <v>53</v>
      </c>
      <c r="I58" s="17">
        <v>2</v>
      </c>
      <c r="J58" s="17">
        <v>18</v>
      </c>
      <c r="K58" s="17">
        <v>4</v>
      </c>
      <c r="L58" s="17">
        <v>28</v>
      </c>
      <c r="M58" s="17">
        <v>60</v>
      </c>
      <c r="N58" s="17">
        <v>2</v>
      </c>
      <c r="O58" s="25">
        <f t="shared" si="0"/>
        <v>0</v>
      </c>
      <c r="P58" s="7">
        <v>3370</v>
      </c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</row>
    <row r="59" spans="1:75" s="36" customFormat="1">
      <c r="A59" s="58">
        <v>5400028</v>
      </c>
      <c r="B59" s="30">
        <v>54000</v>
      </c>
      <c r="C59" s="31" t="s">
        <v>200</v>
      </c>
      <c r="D59" s="32" t="s">
        <v>54</v>
      </c>
      <c r="E59" s="32" t="s">
        <v>128</v>
      </c>
      <c r="F59" s="34">
        <v>177</v>
      </c>
      <c r="G59" s="33">
        <v>174</v>
      </c>
      <c r="H59" s="33">
        <v>31</v>
      </c>
      <c r="I59" s="33">
        <v>3</v>
      </c>
      <c r="J59" s="33">
        <v>9</v>
      </c>
      <c r="K59" s="33">
        <v>8</v>
      </c>
      <c r="L59" s="33">
        <v>22</v>
      </c>
      <c r="M59" s="33">
        <v>95</v>
      </c>
      <c r="N59" s="33">
        <v>6</v>
      </c>
      <c r="O59" s="35">
        <f t="shared" si="0"/>
        <v>3</v>
      </c>
      <c r="P59" s="36">
        <v>3697</v>
      </c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</row>
    <row r="60" spans="1:75" s="10" customFormat="1">
      <c r="A60" s="59">
        <v>5400030</v>
      </c>
      <c r="B60" s="3">
        <v>54000</v>
      </c>
      <c r="C60" s="2" t="s">
        <v>200</v>
      </c>
      <c r="D60" s="14" t="s">
        <v>55</v>
      </c>
      <c r="E60" s="14" t="s">
        <v>129</v>
      </c>
      <c r="F60" s="20">
        <v>367</v>
      </c>
      <c r="G60" s="17">
        <v>363</v>
      </c>
      <c r="H60" s="17">
        <v>88</v>
      </c>
      <c r="I60" s="17">
        <v>6</v>
      </c>
      <c r="J60" s="18">
        <v>25</v>
      </c>
      <c r="K60" s="18">
        <v>18</v>
      </c>
      <c r="L60" s="18">
        <v>52</v>
      </c>
      <c r="M60" s="18">
        <v>173</v>
      </c>
      <c r="N60" s="18">
        <v>1</v>
      </c>
      <c r="O60" s="25">
        <f t="shared" si="0"/>
        <v>4</v>
      </c>
      <c r="P60" s="11">
        <v>6251</v>
      </c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</row>
    <row r="61" spans="1:75" s="43" customFormat="1">
      <c r="A61" s="61">
        <v>5400032</v>
      </c>
      <c r="B61" s="39">
        <v>54230</v>
      </c>
      <c r="C61" s="40" t="s">
        <v>201</v>
      </c>
      <c r="D61" s="41" t="s">
        <v>56</v>
      </c>
      <c r="E61" s="41" t="s">
        <v>130</v>
      </c>
      <c r="F61" s="44">
        <v>385</v>
      </c>
      <c r="G61" s="42">
        <v>376</v>
      </c>
      <c r="H61" s="42">
        <v>130</v>
      </c>
      <c r="I61" s="42">
        <v>4</v>
      </c>
      <c r="J61" s="42">
        <v>20</v>
      </c>
      <c r="K61" s="42">
        <v>9</v>
      </c>
      <c r="L61" s="42">
        <v>54</v>
      </c>
      <c r="M61" s="42">
        <v>153</v>
      </c>
      <c r="N61" s="42">
        <v>6</v>
      </c>
      <c r="O61" s="35">
        <f t="shared" si="0"/>
        <v>9</v>
      </c>
      <c r="P61" s="43">
        <v>10538</v>
      </c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</row>
    <row r="62" spans="1:75">
      <c r="A62" s="59">
        <v>5400035</v>
      </c>
      <c r="B62" s="3">
        <v>54610</v>
      </c>
      <c r="C62" s="2" t="s">
        <v>154</v>
      </c>
      <c r="D62" s="14" t="s">
        <v>8</v>
      </c>
      <c r="E62" s="14" t="s">
        <v>79</v>
      </c>
      <c r="F62" s="21">
        <v>120</v>
      </c>
      <c r="G62" s="18">
        <v>119</v>
      </c>
      <c r="H62" s="18">
        <v>32</v>
      </c>
      <c r="I62" s="18">
        <v>1</v>
      </c>
      <c r="J62" s="17">
        <v>8</v>
      </c>
      <c r="K62" s="17">
        <v>4</v>
      </c>
      <c r="L62" s="17">
        <v>24</v>
      </c>
      <c r="M62" s="17">
        <v>48</v>
      </c>
      <c r="N62" s="17">
        <v>2</v>
      </c>
      <c r="O62" s="25">
        <f t="shared" si="0"/>
        <v>1</v>
      </c>
      <c r="P62" s="7">
        <v>4534</v>
      </c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</row>
    <row r="63" spans="1:75" s="36" customFormat="1" ht="31.5">
      <c r="A63" s="61">
        <v>5400037</v>
      </c>
      <c r="B63" s="39">
        <v>54530</v>
      </c>
      <c r="C63" s="40" t="s">
        <v>156</v>
      </c>
      <c r="D63" s="41" t="s">
        <v>10</v>
      </c>
      <c r="E63" s="41" t="s">
        <v>81</v>
      </c>
      <c r="F63" s="34">
        <v>184</v>
      </c>
      <c r="G63" s="33">
        <v>183</v>
      </c>
      <c r="H63" s="33">
        <v>56</v>
      </c>
      <c r="I63" s="33">
        <v>5</v>
      </c>
      <c r="J63" s="33">
        <v>14</v>
      </c>
      <c r="K63" s="33">
        <v>2</v>
      </c>
      <c r="L63" s="33">
        <v>40</v>
      </c>
      <c r="M63" s="33">
        <v>66</v>
      </c>
      <c r="N63" s="33">
        <v>0</v>
      </c>
      <c r="O63" s="35">
        <f t="shared" si="0"/>
        <v>1</v>
      </c>
      <c r="P63" s="36">
        <v>6571</v>
      </c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</row>
    <row r="64" spans="1:75" ht="28.5" customHeight="1">
      <c r="A64" s="59">
        <v>5400039</v>
      </c>
      <c r="B64" s="3">
        <v>54490</v>
      </c>
      <c r="C64" s="2" t="s">
        <v>163</v>
      </c>
      <c r="D64" s="14" t="s">
        <v>18</v>
      </c>
      <c r="E64" s="14" t="s">
        <v>90</v>
      </c>
      <c r="F64" s="20">
        <v>133</v>
      </c>
      <c r="G64" s="17">
        <v>133</v>
      </c>
      <c r="H64" s="17">
        <v>46</v>
      </c>
      <c r="I64" s="17">
        <v>3</v>
      </c>
      <c r="J64" s="17">
        <v>5</v>
      </c>
      <c r="K64" s="17">
        <v>0</v>
      </c>
      <c r="L64" s="17">
        <v>41</v>
      </c>
      <c r="M64" s="17">
        <v>35</v>
      </c>
      <c r="N64" s="17">
        <v>3</v>
      </c>
      <c r="O64" s="25">
        <f t="shared" si="0"/>
        <v>0</v>
      </c>
      <c r="P64" s="7">
        <v>5841</v>
      </c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</row>
    <row r="65" spans="1:75" s="36" customFormat="1" ht="20.25" customHeight="1">
      <c r="A65" s="58">
        <v>5400041</v>
      </c>
      <c r="B65" s="30">
        <v>54340</v>
      </c>
      <c r="C65" s="31" t="s">
        <v>205</v>
      </c>
      <c r="D65" s="32" t="s">
        <v>59</v>
      </c>
      <c r="E65" s="32" t="s">
        <v>134</v>
      </c>
      <c r="F65" s="34">
        <v>134</v>
      </c>
      <c r="G65" s="33">
        <v>133</v>
      </c>
      <c r="H65" s="33">
        <v>56</v>
      </c>
      <c r="I65" s="33">
        <v>3</v>
      </c>
      <c r="J65" s="33">
        <v>4</v>
      </c>
      <c r="K65" s="33">
        <v>5</v>
      </c>
      <c r="L65" s="33">
        <v>30</v>
      </c>
      <c r="M65" s="33">
        <v>34</v>
      </c>
      <c r="N65" s="33">
        <v>1</v>
      </c>
      <c r="O65" s="35">
        <f>F65-G65</f>
        <v>1</v>
      </c>
      <c r="P65" s="36">
        <v>4437</v>
      </c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</row>
    <row r="66" spans="1:75" ht="25.5" customHeight="1">
      <c r="A66" s="60">
        <v>5400044</v>
      </c>
      <c r="B66" s="9">
        <v>54700</v>
      </c>
      <c r="C66" s="8" t="s">
        <v>157</v>
      </c>
      <c r="D66" s="16" t="s">
        <v>11</v>
      </c>
      <c r="E66" s="16" t="s">
        <v>82</v>
      </c>
      <c r="F66" s="20">
        <v>146</v>
      </c>
      <c r="G66" s="17">
        <v>142</v>
      </c>
      <c r="H66" s="17">
        <v>42</v>
      </c>
      <c r="I66" s="17">
        <v>2</v>
      </c>
      <c r="J66" s="17">
        <v>5</v>
      </c>
      <c r="K66" s="17">
        <v>8</v>
      </c>
      <c r="L66" s="17">
        <v>42</v>
      </c>
      <c r="M66" s="17">
        <v>40</v>
      </c>
      <c r="N66" s="17">
        <v>3</v>
      </c>
      <c r="O66" s="25">
        <v>4</v>
      </c>
      <c r="P66" s="7">
        <v>5832</v>
      </c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</row>
    <row r="67" spans="1:75" s="36" customFormat="1" ht="21" customHeight="1">
      <c r="A67" s="58">
        <v>5400046</v>
      </c>
      <c r="B67" s="30">
        <v>54700</v>
      </c>
      <c r="C67" s="31" t="s">
        <v>157</v>
      </c>
      <c r="D67" s="32" t="s">
        <v>12</v>
      </c>
      <c r="E67" s="32" t="s">
        <v>83</v>
      </c>
      <c r="F67" s="34">
        <v>71</v>
      </c>
      <c r="G67" s="33">
        <v>71</v>
      </c>
      <c r="H67" s="33">
        <v>21</v>
      </c>
      <c r="I67" s="33">
        <v>0</v>
      </c>
      <c r="J67" s="33">
        <v>3</v>
      </c>
      <c r="K67" s="33">
        <v>0</v>
      </c>
      <c r="L67" s="33">
        <v>19</v>
      </c>
      <c r="M67" s="33">
        <v>26</v>
      </c>
      <c r="N67" s="33">
        <v>2</v>
      </c>
      <c r="O67" s="35">
        <v>0</v>
      </c>
      <c r="P67" s="36">
        <v>2856</v>
      </c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</row>
    <row r="68" spans="1:75" s="10" customFormat="1" ht="30" customHeight="1">
      <c r="A68" s="60">
        <v>5400049</v>
      </c>
      <c r="B68" s="9">
        <v>54700</v>
      </c>
      <c r="C68" s="8" t="s">
        <v>157</v>
      </c>
      <c r="D68" s="16" t="s">
        <v>13</v>
      </c>
      <c r="E68" s="16" t="s">
        <v>84</v>
      </c>
      <c r="F68" s="20">
        <v>126</v>
      </c>
      <c r="G68" s="17">
        <v>125</v>
      </c>
      <c r="H68" s="17">
        <v>40</v>
      </c>
      <c r="I68" s="17">
        <v>2</v>
      </c>
      <c r="J68" s="18">
        <v>4</v>
      </c>
      <c r="K68" s="18">
        <v>8</v>
      </c>
      <c r="L68" s="18">
        <v>27</v>
      </c>
      <c r="M68" s="18">
        <v>42</v>
      </c>
      <c r="N68" s="18">
        <v>2</v>
      </c>
      <c r="O68" s="25">
        <f t="shared" ref="O68:O89" si="1">F68-G68</f>
        <v>1</v>
      </c>
      <c r="P68" s="11">
        <v>5839</v>
      </c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</row>
    <row r="69" spans="1:75" s="36" customFormat="1">
      <c r="A69" s="58">
        <v>5400051</v>
      </c>
      <c r="B69" s="30">
        <v>54160</v>
      </c>
      <c r="C69" s="31" t="s">
        <v>202</v>
      </c>
      <c r="D69" s="32" t="s">
        <v>57</v>
      </c>
      <c r="E69" s="32" t="s">
        <v>131</v>
      </c>
      <c r="F69" s="44">
        <v>240</v>
      </c>
      <c r="G69" s="42">
        <v>233</v>
      </c>
      <c r="H69" s="42">
        <v>73</v>
      </c>
      <c r="I69" s="42">
        <v>5</v>
      </c>
      <c r="J69" s="33">
        <v>11</v>
      </c>
      <c r="K69" s="33">
        <v>9</v>
      </c>
      <c r="L69" s="33">
        <v>40</v>
      </c>
      <c r="M69" s="33">
        <v>93</v>
      </c>
      <c r="N69" s="33">
        <v>2</v>
      </c>
      <c r="O69" s="35">
        <f t="shared" si="1"/>
        <v>7</v>
      </c>
      <c r="P69" s="36">
        <v>7058</v>
      </c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</row>
    <row r="70" spans="1:75" s="11" customFormat="1">
      <c r="A70" s="59">
        <v>5400054</v>
      </c>
      <c r="B70" s="3">
        <v>54425</v>
      </c>
      <c r="C70" s="2" t="s">
        <v>165</v>
      </c>
      <c r="D70" s="14" t="s">
        <v>19</v>
      </c>
      <c r="E70" s="14" t="s">
        <v>92</v>
      </c>
      <c r="F70" s="20">
        <v>242</v>
      </c>
      <c r="G70" s="17">
        <v>242</v>
      </c>
      <c r="H70" s="17">
        <v>69</v>
      </c>
      <c r="I70" s="17">
        <v>5</v>
      </c>
      <c r="J70" s="18">
        <v>14</v>
      </c>
      <c r="K70" s="18">
        <v>8</v>
      </c>
      <c r="L70" s="18">
        <v>57</v>
      </c>
      <c r="M70" s="18">
        <v>87</v>
      </c>
      <c r="N70" s="18">
        <v>2</v>
      </c>
      <c r="O70" s="25"/>
      <c r="P70" s="11">
        <v>7227</v>
      </c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</row>
    <row r="71" spans="1:75" s="36" customFormat="1">
      <c r="A71" s="58">
        <v>5400061</v>
      </c>
      <c r="B71" s="30">
        <v>54430</v>
      </c>
      <c r="C71" s="31" t="s">
        <v>188</v>
      </c>
      <c r="D71" s="32" t="s">
        <v>37</v>
      </c>
      <c r="E71" s="32" t="s">
        <v>110</v>
      </c>
      <c r="F71" s="44">
        <v>96</v>
      </c>
      <c r="G71" s="42">
        <v>96</v>
      </c>
      <c r="H71" s="42">
        <v>37</v>
      </c>
      <c r="I71" s="42">
        <v>1</v>
      </c>
      <c r="J71" s="33">
        <v>5</v>
      </c>
      <c r="K71" s="33">
        <v>3</v>
      </c>
      <c r="L71" s="33">
        <v>14</v>
      </c>
      <c r="M71" s="33">
        <v>33</v>
      </c>
      <c r="N71" s="33">
        <v>3</v>
      </c>
      <c r="O71" s="35">
        <f t="shared" si="1"/>
        <v>0</v>
      </c>
      <c r="P71" s="36">
        <v>4184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</row>
    <row r="72" spans="1:75">
      <c r="A72" s="59">
        <v>5400063</v>
      </c>
      <c r="B72" s="3">
        <v>54130</v>
      </c>
      <c r="C72" s="2" t="s">
        <v>172</v>
      </c>
      <c r="D72" s="14" t="s">
        <v>23</v>
      </c>
      <c r="E72" s="14" t="s">
        <v>98</v>
      </c>
      <c r="F72" s="20">
        <v>290</v>
      </c>
      <c r="G72" s="17">
        <v>286</v>
      </c>
      <c r="H72" s="17">
        <v>101</v>
      </c>
      <c r="I72" s="17">
        <v>2</v>
      </c>
      <c r="J72" s="17">
        <v>15</v>
      </c>
      <c r="K72" s="17">
        <v>7</v>
      </c>
      <c r="L72" s="17">
        <v>47</v>
      </c>
      <c r="M72" s="17">
        <v>110</v>
      </c>
      <c r="N72" s="17">
        <v>4</v>
      </c>
      <c r="O72" s="25">
        <f t="shared" si="1"/>
        <v>4</v>
      </c>
      <c r="P72" s="7">
        <v>7490</v>
      </c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</row>
    <row r="73" spans="1:75" s="36" customFormat="1">
      <c r="A73" s="58">
        <v>5400065</v>
      </c>
      <c r="B73" s="30">
        <v>54280</v>
      </c>
      <c r="C73" s="31" t="s">
        <v>166</v>
      </c>
      <c r="D73" s="32" t="s">
        <v>6</v>
      </c>
      <c r="E73" s="32" t="s">
        <v>93</v>
      </c>
      <c r="F73" s="34">
        <v>245</v>
      </c>
      <c r="G73" s="33">
        <v>240</v>
      </c>
      <c r="H73" s="33">
        <v>77</v>
      </c>
      <c r="I73" s="33">
        <v>2</v>
      </c>
      <c r="J73" s="33">
        <v>17</v>
      </c>
      <c r="K73" s="33">
        <v>4</v>
      </c>
      <c r="L73" s="33">
        <v>48</v>
      </c>
      <c r="M73" s="33">
        <v>89</v>
      </c>
      <c r="N73" s="33">
        <v>3</v>
      </c>
      <c r="O73" s="35">
        <f t="shared" si="1"/>
        <v>5</v>
      </c>
      <c r="P73" s="36">
        <v>5434</v>
      </c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</row>
    <row r="74" spans="1:75" ht="31.5">
      <c r="A74" s="60">
        <v>5400067</v>
      </c>
      <c r="B74" s="9">
        <v>54470</v>
      </c>
      <c r="C74" s="8" t="s">
        <v>158</v>
      </c>
      <c r="D74" s="16" t="s">
        <v>14</v>
      </c>
      <c r="E74" s="16" t="s">
        <v>85</v>
      </c>
      <c r="F74" s="20">
        <v>51</v>
      </c>
      <c r="G74" s="17">
        <v>49</v>
      </c>
      <c r="H74" s="17">
        <v>22</v>
      </c>
      <c r="I74" s="17">
        <v>3</v>
      </c>
      <c r="J74" s="17">
        <v>1</v>
      </c>
      <c r="K74" s="17">
        <v>2</v>
      </c>
      <c r="L74" s="17">
        <v>9</v>
      </c>
      <c r="M74" s="17">
        <v>10</v>
      </c>
      <c r="N74" s="17">
        <v>2</v>
      </c>
      <c r="O74" s="25">
        <f t="shared" si="1"/>
        <v>2</v>
      </c>
      <c r="P74" s="7">
        <v>2312</v>
      </c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</row>
    <row r="75" spans="1:75" s="43" customFormat="1" ht="23.25" customHeight="1">
      <c r="A75" s="61">
        <v>5400069</v>
      </c>
      <c r="B75" s="39">
        <v>54510</v>
      </c>
      <c r="C75" s="40" t="s">
        <v>208</v>
      </c>
      <c r="D75" s="41" t="s">
        <v>61</v>
      </c>
      <c r="E75" s="41" t="s">
        <v>137</v>
      </c>
      <c r="F75" s="34">
        <v>302</v>
      </c>
      <c r="G75" s="33">
        <v>300</v>
      </c>
      <c r="H75" s="33">
        <v>64</v>
      </c>
      <c r="I75" s="33">
        <v>5</v>
      </c>
      <c r="J75" s="42">
        <v>7</v>
      </c>
      <c r="K75" s="42">
        <v>2</v>
      </c>
      <c r="L75" s="42">
        <v>45</v>
      </c>
      <c r="M75" s="42">
        <v>176</v>
      </c>
      <c r="N75" s="42">
        <v>1</v>
      </c>
      <c r="O75" s="35">
        <f t="shared" si="1"/>
        <v>2</v>
      </c>
      <c r="P75" s="43">
        <v>5762</v>
      </c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</row>
    <row r="76" spans="1:75">
      <c r="A76" s="59">
        <v>5400072</v>
      </c>
      <c r="B76" s="3">
        <v>54200</v>
      </c>
      <c r="C76" s="2" t="s">
        <v>210</v>
      </c>
      <c r="D76" s="14" t="s">
        <v>62</v>
      </c>
      <c r="E76" s="14" t="s">
        <v>138</v>
      </c>
      <c r="F76" s="21">
        <v>169</v>
      </c>
      <c r="G76" s="18">
        <v>168</v>
      </c>
      <c r="H76" s="18">
        <v>58</v>
      </c>
      <c r="I76" s="18">
        <v>4</v>
      </c>
      <c r="J76" s="17">
        <v>8</v>
      </c>
      <c r="K76" s="17">
        <v>5</v>
      </c>
      <c r="L76" s="17">
        <v>36</v>
      </c>
      <c r="M76" s="17">
        <v>52</v>
      </c>
      <c r="N76" s="17">
        <v>5</v>
      </c>
      <c r="O76" s="25">
        <f t="shared" si="1"/>
        <v>1</v>
      </c>
      <c r="P76" s="7">
        <v>8333</v>
      </c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</row>
    <row r="77" spans="1:75" s="36" customFormat="1">
      <c r="A77" s="58">
        <v>5400073</v>
      </c>
      <c r="B77" s="30">
        <v>54200</v>
      </c>
      <c r="C77" s="31" t="s">
        <v>210</v>
      </c>
      <c r="D77" s="32" t="s">
        <v>63</v>
      </c>
      <c r="E77" s="32" t="s">
        <v>139</v>
      </c>
      <c r="F77" s="34">
        <v>386</v>
      </c>
      <c r="G77" s="33">
        <v>384</v>
      </c>
      <c r="H77" s="33">
        <v>149</v>
      </c>
      <c r="I77" s="33">
        <v>9</v>
      </c>
      <c r="J77" s="33">
        <v>26</v>
      </c>
      <c r="K77" s="33">
        <v>21</v>
      </c>
      <c r="L77" s="33">
        <v>56</v>
      </c>
      <c r="M77" s="33">
        <v>118</v>
      </c>
      <c r="N77" s="33">
        <v>5</v>
      </c>
      <c r="O77" s="35">
        <f t="shared" si="1"/>
        <v>2</v>
      </c>
      <c r="P77" s="36">
        <v>13828</v>
      </c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</row>
    <row r="78" spans="1:75">
      <c r="A78" s="59">
        <v>5400075</v>
      </c>
      <c r="B78" s="3">
        <v>54750</v>
      </c>
      <c r="C78" s="2" t="s">
        <v>164</v>
      </c>
      <c r="D78" s="14" t="s">
        <v>7</v>
      </c>
      <c r="E78" s="14" t="s">
        <v>91</v>
      </c>
      <c r="F78" s="20">
        <v>146</v>
      </c>
      <c r="G78" s="17">
        <v>144</v>
      </c>
      <c r="H78" s="17">
        <v>59</v>
      </c>
      <c r="I78" s="17">
        <v>0</v>
      </c>
      <c r="J78" s="17">
        <v>7</v>
      </c>
      <c r="K78" s="17">
        <v>1</v>
      </c>
      <c r="L78" s="17">
        <v>30</v>
      </c>
      <c r="M78" s="17">
        <v>45</v>
      </c>
      <c r="N78" s="17">
        <v>2</v>
      </c>
      <c r="O78" s="25">
        <f t="shared" si="1"/>
        <v>2</v>
      </c>
      <c r="P78" s="7">
        <v>4534</v>
      </c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</row>
    <row r="79" spans="1:75" s="43" customFormat="1">
      <c r="A79" s="58">
        <v>5400076</v>
      </c>
      <c r="B79" s="30">
        <v>54910</v>
      </c>
      <c r="C79" s="31" t="s">
        <v>199</v>
      </c>
      <c r="D79" s="32" t="s">
        <v>7</v>
      </c>
      <c r="E79" s="32" t="s">
        <v>119</v>
      </c>
      <c r="F79" s="34">
        <v>81</v>
      </c>
      <c r="G79" s="33">
        <v>80</v>
      </c>
      <c r="H79" s="33">
        <v>28</v>
      </c>
      <c r="I79" s="33">
        <v>0</v>
      </c>
      <c r="J79" s="42">
        <v>3</v>
      </c>
      <c r="K79" s="42">
        <v>2</v>
      </c>
      <c r="L79" s="42">
        <v>17</v>
      </c>
      <c r="M79" s="42">
        <v>30</v>
      </c>
      <c r="N79" s="42">
        <v>0</v>
      </c>
      <c r="O79" s="35">
        <f t="shared" si="1"/>
        <v>1</v>
      </c>
      <c r="P79" s="43">
        <v>2697</v>
      </c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</row>
    <row r="80" spans="1:75" s="10" customFormat="1" ht="31.5">
      <c r="A80" s="60">
        <v>5400079</v>
      </c>
      <c r="B80" s="9">
        <v>54500</v>
      </c>
      <c r="C80" s="8" t="s">
        <v>215</v>
      </c>
      <c r="D80" s="16" t="s">
        <v>68</v>
      </c>
      <c r="E80" s="16" t="s">
        <v>144</v>
      </c>
      <c r="F80" s="21">
        <v>136</v>
      </c>
      <c r="G80" s="18">
        <v>134</v>
      </c>
      <c r="H80" s="18">
        <v>40</v>
      </c>
      <c r="I80" s="18">
        <v>1</v>
      </c>
      <c r="J80" s="18">
        <v>3</v>
      </c>
      <c r="K80" s="18">
        <v>8</v>
      </c>
      <c r="L80" s="18">
        <v>27</v>
      </c>
      <c r="M80" s="18">
        <v>54</v>
      </c>
      <c r="N80" s="18">
        <v>1</v>
      </c>
      <c r="O80" s="25">
        <f t="shared" si="1"/>
        <v>2</v>
      </c>
      <c r="P80" s="11">
        <v>2391</v>
      </c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</row>
    <row r="81" spans="1:75" s="43" customFormat="1" ht="31.5">
      <c r="A81" s="61">
        <v>5400080</v>
      </c>
      <c r="B81" s="39">
        <v>54500</v>
      </c>
      <c r="C81" s="40" t="s">
        <v>215</v>
      </c>
      <c r="D81" s="41" t="s">
        <v>69</v>
      </c>
      <c r="E81" s="41" t="s">
        <v>145</v>
      </c>
      <c r="F81" s="44">
        <v>408</v>
      </c>
      <c r="G81" s="42">
        <v>404</v>
      </c>
      <c r="H81" s="42">
        <v>136</v>
      </c>
      <c r="I81" s="42">
        <v>8</v>
      </c>
      <c r="J81" s="42">
        <v>20</v>
      </c>
      <c r="K81" s="42">
        <v>8</v>
      </c>
      <c r="L81" s="42">
        <v>83</v>
      </c>
      <c r="M81" s="42">
        <v>145</v>
      </c>
      <c r="N81" s="42">
        <v>4</v>
      </c>
      <c r="O81" s="35">
        <f t="shared" si="1"/>
        <v>4</v>
      </c>
      <c r="P81" s="43">
        <v>13167</v>
      </c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</row>
    <row r="82" spans="1:75" s="12" customFormat="1">
      <c r="A82" s="59">
        <v>5400077</v>
      </c>
      <c r="B82" s="3">
        <v>54330</v>
      </c>
      <c r="C82" s="2" t="s">
        <v>228</v>
      </c>
      <c r="D82" s="14" t="s">
        <v>229</v>
      </c>
      <c r="E82" s="14" t="s">
        <v>230</v>
      </c>
      <c r="F82" s="21">
        <v>171</v>
      </c>
      <c r="G82" s="18">
        <v>170</v>
      </c>
      <c r="H82" s="18">
        <v>53</v>
      </c>
      <c r="I82" s="18">
        <v>4</v>
      </c>
      <c r="J82" s="18">
        <v>12</v>
      </c>
      <c r="K82" s="18">
        <v>11</v>
      </c>
      <c r="L82" s="18">
        <v>30</v>
      </c>
      <c r="M82" s="18">
        <v>58</v>
      </c>
      <c r="N82" s="18">
        <v>2</v>
      </c>
      <c r="O82" s="25">
        <f t="shared" si="1"/>
        <v>1</v>
      </c>
      <c r="P82" s="11">
        <v>6285</v>
      </c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</row>
    <row r="83" spans="1:75" s="36" customFormat="1" ht="31.5">
      <c r="A83" s="61">
        <v>5400081</v>
      </c>
      <c r="B83" s="39">
        <v>54920</v>
      </c>
      <c r="C83" s="40" t="s">
        <v>217</v>
      </c>
      <c r="D83" s="41" t="s">
        <v>72</v>
      </c>
      <c r="E83" s="41" t="s">
        <v>148</v>
      </c>
      <c r="F83" s="44">
        <v>97</v>
      </c>
      <c r="G83" s="42">
        <v>97</v>
      </c>
      <c r="H83" s="42">
        <v>35</v>
      </c>
      <c r="I83" s="42">
        <v>0</v>
      </c>
      <c r="J83" s="33">
        <v>13</v>
      </c>
      <c r="K83" s="33">
        <v>2</v>
      </c>
      <c r="L83" s="33">
        <v>17</v>
      </c>
      <c r="M83" s="33">
        <v>30</v>
      </c>
      <c r="N83" s="33">
        <v>0</v>
      </c>
      <c r="O83" s="35">
        <f t="shared" si="1"/>
        <v>0</v>
      </c>
      <c r="P83" s="36">
        <v>4681</v>
      </c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</row>
    <row r="84" spans="1:75" s="10" customFormat="1">
      <c r="A84" s="59">
        <v>5400082</v>
      </c>
      <c r="B84" s="3">
        <v>54600</v>
      </c>
      <c r="C84" s="2" t="s">
        <v>216</v>
      </c>
      <c r="D84" s="14" t="s">
        <v>70</v>
      </c>
      <c r="E84" s="14" t="s">
        <v>146</v>
      </c>
      <c r="F84" s="20">
        <v>273</v>
      </c>
      <c r="G84" s="17">
        <v>270</v>
      </c>
      <c r="H84" s="17">
        <v>112</v>
      </c>
      <c r="I84" s="17">
        <v>7</v>
      </c>
      <c r="J84" s="18">
        <v>15</v>
      </c>
      <c r="K84" s="18">
        <v>9</v>
      </c>
      <c r="L84" s="18">
        <v>39</v>
      </c>
      <c r="M84" s="18">
        <v>86</v>
      </c>
      <c r="N84" s="18">
        <v>2</v>
      </c>
      <c r="O84" s="25">
        <f t="shared" si="1"/>
        <v>3</v>
      </c>
      <c r="P84" s="11">
        <v>5468</v>
      </c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</row>
    <row r="85" spans="1:75" s="36" customFormat="1">
      <c r="A85" s="61">
        <v>5400083</v>
      </c>
      <c r="B85" s="39">
        <v>54600</v>
      </c>
      <c r="C85" s="40" t="s">
        <v>216</v>
      </c>
      <c r="D85" s="41" t="s">
        <v>71</v>
      </c>
      <c r="E85" s="41" t="s">
        <v>147</v>
      </c>
      <c r="F85" s="44">
        <v>386</v>
      </c>
      <c r="G85" s="42">
        <v>384</v>
      </c>
      <c r="H85" s="42">
        <v>128</v>
      </c>
      <c r="I85" s="42">
        <v>10</v>
      </c>
      <c r="J85" s="33">
        <v>28</v>
      </c>
      <c r="K85" s="33">
        <v>16</v>
      </c>
      <c r="L85" s="33">
        <v>57</v>
      </c>
      <c r="M85" s="33">
        <v>140</v>
      </c>
      <c r="N85" s="33">
        <v>5</v>
      </c>
      <c r="O85" s="35">
        <f t="shared" si="1"/>
        <v>2</v>
      </c>
      <c r="P85" s="36">
        <v>5248</v>
      </c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</row>
    <row r="86" spans="1:75">
      <c r="A86" s="59">
        <v>5400084</v>
      </c>
      <c r="B86" s="3">
        <v>54190</v>
      </c>
      <c r="C86" s="2" t="s">
        <v>218</v>
      </c>
      <c r="D86" s="14" t="s">
        <v>73</v>
      </c>
      <c r="E86" s="14" t="s">
        <v>149</v>
      </c>
      <c r="F86" s="20">
        <v>115</v>
      </c>
      <c r="G86" s="17">
        <v>115</v>
      </c>
      <c r="H86" s="17">
        <v>40</v>
      </c>
      <c r="I86" s="17">
        <v>1</v>
      </c>
      <c r="J86" s="17">
        <v>6</v>
      </c>
      <c r="K86" s="17">
        <v>3</v>
      </c>
      <c r="L86" s="17">
        <v>39</v>
      </c>
      <c r="M86" s="17">
        <v>23</v>
      </c>
      <c r="N86" s="17">
        <v>3</v>
      </c>
      <c r="O86" s="25">
        <f t="shared" si="1"/>
        <v>0</v>
      </c>
      <c r="P86" s="7">
        <v>4861</v>
      </c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</row>
    <row r="87" spans="1:75" s="55" customFormat="1">
      <c r="A87" s="62">
        <v>5400084</v>
      </c>
      <c r="B87" s="49">
        <v>54190</v>
      </c>
      <c r="C87" s="50" t="s">
        <v>218</v>
      </c>
      <c r="D87" s="51" t="s">
        <v>74</v>
      </c>
      <c r="E87" s="51" t="s">
        <v>149</v>
      </c>
      <c r="F87" s="52"/>
      <c r="G87" s="49"/>
      <c r="H87" s="49"/>
      <c r="I87" s="49"/>
      <c r="J87" s="53"/>
      <c r="K87" s="53"/>
      <c r="L87" s="53"/>
      <c r="M87" s="53"/>
      <c r="N87" s="53"/>
      <c r="O87" s="54">
        <f t="shared" si="1"/>
        <v>0</v>
      </c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</row>
    <row r="88" spans="1:75" s="7" customFormat="1">
      <c r="A88" s="59">
        <v>5400086</v>
      </c>
      <c r="B88" s="3">
        <v>54190</v>
      </c>
      <c r="C88" s="2" t="s">
        <v>218</v>
      </c>
      <c r="D88" s="14" t="s">
        <v>75</v>
      </c>
      <c r="E88" s="14" t="s">
        <v>85</v>
      </c>
      <c r="F88" s="21">
        <v>82</v>
      </c>
      <c r="G88" s="18">
        <v>82</v>
      </c>
      <c r="H88" s="18">
        <v>35</v>
      </c>
      <c r="I88" s="18">
        <v>1</v>
      </c>
      <c r="J88" s="17">
        <v>5</v>
      </c>
      <c r="K88" s="17">
        <v>1</v>
      </c>
      <c r="L88" s="17">
        <v>16</v>
      </c>
      <c r="M88" s="17">
        <v>23</v>
      </c>
      <c r="N88" s="17">
        <v>1</v>
      </c>
      <c r="O88" s="25">
        <f t="shared" si="1"/>
        <v>0</v>
      </c>
      <c r="P88" s="7">
        <v>3962</v>
      </c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</row>
    <row r="89" spans="1:75" s="36" customFormat="1" ht="32.25" thickBot="1">
      <c r="A89" s="61">
        <v>5400085</v>
      </c>
      <c r="B89" s="39">
        <v>54200</v>
      </c>
      <c r="C89" s="40" t="s">
        <v>212</v>
      </c>
      <c r="D89" s="41" t="s">
        <v>65</v>
      </c>
      <c r="E89" s="41" t="s">
        <v>141</v>
      </c>
      <c r="F89" s="45">
        <v>136</v>
      </c>
      <c r="G89" s="46">
        <v>136</v>
      </c>
      <c r="H89" s="46">
        <v>49</v>
      </c>
      <c r="I89" s="46">
        <v>5</v>
      </c>
      <c r="J89" s="46">
        <v>9</v>
      </c>
      <c r="K89" s="46">
        <v>3</v>
      </c>
      <c r="L89" s="46">
        <v>20</v>
      </c>
      <c r="M89" s="46">
        <v>49</v>
      </c>
      <c r="N89" s="46">
        <v>1</v>
      </c>
      <c r="O89" s="47">
        <f t="shared" si="1"/>
        <v>0</v>
      </c>
      <c r="P89" s="36">
        <v>6286</v>
      </c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</row>
    <row r="90" spans="1:75" s="48" customFormat="1">
      <c r="A90" s="67" t="s">
        <v>242</v>
      </c>
      <c r="B90" s="68"/>
      <c r="C90" s="68"/>
      <c r="D90" s="68"/>
      <c r="E90" s="68"/>
      <c r="F90" s="69">
        <f t="shared" ref="F90:O90" si="2">SUM(F3:F89)</f>
        <v>15590</v>
      </c>
      <c r="G90" s="69">
        <f t="shared" si="2"/>
        <v>15433</v>
      </c>
      <c r="H90" s="69">
        <f t="shared" si="2"/>
        <v>4861</v>
      </c>
      <c r="I90" s="69">
        <f t="shared" si="2"/>
        <v>255</v>
      </c>
      <c r="J90" s="69">
        <f t="shared" si="2"/>
        <v>930</v>
      </c>
      <c r="K90" s="69">
        <f t="shared" si="2"/>
        <v>484</v>
      </c>
      <c r="L90" s="69">
        <f t="shared" si="2"/>
        <v>2797</v>
      </c>
      <c r="M90" s="69">
        <f t="shared" si="2"/>
        <v>5920</v>
      </c>
      <c r="N90" s="69">
        <f t="shared" si="2"/>
        <v>186</v>
      </c>
      <c r="O90" s="69">
        <f t="shared" si="2"/>
        <v>157</v>
      </c>
      <c r="P90" s="48">
        <f>SUM(P3:P89)</f>
        <v>493584</v>
      </c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</row>
    <row r="91" spans="1:75">
      <c r="A91" s="70"/>
      <c r="B91" s="71"/>
      <c r="C91" s="72"/>
      <c r="D91" s="73"/>
      <c r="E91" s="73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</row>
    <row r="92" spans="1:75">
      <c r="A92" s="70"/>
      <c r="B92" s="71"/>
      <c r="C92" s="72"/>
      <c r="D92" s="73"/>
      <c r="E92" s="73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</row>
    <row r="93" spans="1:75">
      <c r="A93" s="70"/>
      <c r="B93" s="71"/>
      <c r="C93" s="72"/>
      <c r="D93" s="73"/>
      <c r="E93" s="73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</row>
    <row r="94" spans="1:75">
      <c r="A94" s="70"/>
      <c r="B94" s="71"/>
      <c r="C94" s="72"/>
      <c r="D94" s="73"/>
      <c r="E94" s="73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</row>
    <row r="95" spans="1:75">
      <c r="A95" s="70"/>
      <c r="B95" s="71"/>
      <c r="C95" s="72"/>
      <c r="D95" s="73"/>
      <c r="E95" s="73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</row>
    <row r="96" spans="1:75">
      <c r="A96" s="70"/>
      <c r="B96" s="71"/>
      <c r="C96" s="72"/>
      <c r="D96" s="73"/>
      <c r="E96" s="73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</row>
    <row r="97" spans="1:24">
      <c r="A97" s="70"/>
      <c r="B97" s="71"/>
      <c r="C97" s="72"/>
      <c r="D97" s="73"/>
      <c r="E97" s="73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</row>
    <row r="98" spans="1:24">
      <c r="A98" s="70"/>
      <c r="B98" s="71"/>
      <c r="C98" s="72"/>
      <c r="D98" s="73"/>
      <c r="E98" s="73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</row>
    <row r="99" spans="1:24">
      <c r="A99" s="70"/>
      <c r="B99" s="71"/>
      <c r="C99" s="72"/>
      <c r="D99" s="73"/>
      <c r="E99" s="73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</row>
    <row r="100" spans="1:24">
      <c r="A100" s="70"/>
      <c r="B100" s="71"/>
      <c r="C100" s="72"/>
      <c r="D100" s="73"/>
      <c r="E100" s="73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</row>
    <row r="101" spans="1:24">
      <c r="A101" s="70"/>
      <c r="B101" s="71"/>
      <c r="C101" s="72"/>
      <c r="D101" s="73"/>
      <c r="E101" s="73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</row>
    <row r="102" spans="1:24">
      <c r="A102" s="70"/>
      <c r="B102" s="71"/>
      <c r="C102" s="72"/>
      <c r="D102" s="73"/>
      <c r="E102" s="73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</row>
    <row r="103" spans="1:24">
      <c r="A103" s="70"/>
      <c r="B103" s="71"/>
      <c r="C103" s="72"/>
      <c r="D103" s="73"/>
      <c r="E103" s="73"/>
      <c r="F103" s="74"/>
      <c r="G103" s="74"/>
      <c r="H103" s="75"/>
      <c r="I103" s="76"/>
      <c r="J103" s="77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1"/>
      <c r="V103" s="71"/>
      <c r="W103" s="71"/>
      <c r="X103" s="71"/>
    </row>
    <row r="104" spans="1:24">
      <c r="A104" s="70"/>
      <c r="B104" s="71"/>
      <c r="C104" s="72"/>
      <c r="D104" s="73"/>
      <c r="E104" s="73"/>
      <c r="F104" s="74"/>
      <c r="G104" s="74"/>
      <c r="H104" s="75"/>
      <c r="I104" s="76"/>
      <c r="J104" s="77"/>
      <c r="K104" s="78"/>
      <c r="L104" s="78"/>
      <c r="M104" s="78"/>
      <c r="N104" s="78"/>
      <c r="O104" s="78"/>
      <c r="P104" s="78"/>
      <c r="Q104" s="71"/>
      <c r="R104" s="71"/>
      <c r="S104" s="71"/>
      <c r="T104" s="71"/>
      <c r="U104" s="71"/>
      <c r="V104" s="71"/>
      <c r="W104" s="71"/>
      <c r="X104" s="71"/>
    </row>
    <row r="105" spans="1:24">
      <c r="A105" s="70"/>
      <c r="B105" s="71"/>
      <c r="C105" s="72"/>
      <c r="D105" s="73"/>
      <c r="E105" s="73"/>
      <c r="F105" s="74"/>
      <c r="G105" s="74"/>
      <c r="H105" s="75"/>
      <c r="I105" s="76"/>
      <c r="J105" s="7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</row>
    <row r="106" spans="1:24">
      <c r="A106" s="70"/>
      <c r="B106" s="71"/>
      <c r="C106" s="72"/>
      <c r="D106" s="73"/>
      <c r="E106" s="73"/>
      <c r="F106" s="74"/>
      <c r="G106" s="74"/>
      <c r="H106" s="75"/>
      <c r="I106" s="76"/>
      <c r="J106" s="77"/>
      <c r="K106" s="71"/>
      <c r="L106" s="80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</row>
    <row r="107" spans="1:24">
      <c r="A107" s="70"/>
      <c r="B107" s="71"/>
      <c r="C107" s="72"/>
      <c r="D107" s="73"/>
      <c r="E107" s="73"/>
      <c r="F107" s="74"/>
      <c r="G107" s="74"/>
      <c r="H107" s="75"/>
      <c r="I107" s="76"/>
      <c r="J107" s="7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</row>
    <row r="108" spans="1:24">
      <c r="A108" s="70"/>
      <c r="B108" s="71"/>
      <c r="C108" s="72"/>
      <c r="D108" s="73"/>
      <c r="E108" s="73"/>
      <c r="F108" s="74"/>
      <c r="G108" s="74"/>
      <c r="H108" s="75"/>
      <c r="I108" s="76"/>
      <c r="J108" s="77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</row>
    <row r="109" spans="1:24">
      <c r="A109" s="70"/>
      <c r="B109" s="71"/>
      <c r="C109" s="72"/>
      <c r="D109" s="73"/>
      <c r="E109" s="73"/>
      <c r="F109" s="74"/>
      <c r="G109" s="74"/>
      <c r="H109" s="75"/>
      <c r="I109" s="76"/>
      <c r="J109" s="77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</row>
    <row r="110" spans="1:24">
      <c r="A110" s="70"/>
      <c r="B110" s="71"/>
      <c r="C110" s="72"/>
      <c r="D110" s="73"/>
      <c r="E110" s="73"/>
      <c r="F110" s="74"/>
      <c r="G110" s="74"/>
      <c r="H110" s="75"/>
      <c r="I110" s="76"/>
      <c r="J110" s="77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</row>
    <row r="111" spans="1:24">
      <c r="A111" s="70"/>
      <c r="B111" s="71"/>
      <c r="C111" s="72"/>
      <c r="D111" s="73"/>
      <c r="E111" s="73"/>
      <c r="F111" s="74"/>
      <c r="G111" s="74"/>
      <c r="H111" s="75"/>
      <c r="I111" s="76"/>
      <c r="J111" s="7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</row>
    <row r="112" spans="1:24">
      <c r="A112" s="70"/>
      <c r="B112" s="71"/>
      <c r="C112" s="72"/>
      <c r="D112" s="73"/>
      <c r="E112" s="73"/>
      <c r="F112" s="74"/>
      <c r="G112" s="74"/>
      <c r="H112" s="75"/>
      <c r="I112" s="76"/>
      <c r="J112" s="77"/>
      <c r="K112" s="71"/>
      <c r="L112" s="71"/>
      <c r="M112" s="71"/>
      <c r="N112" s="71"/>
      <c r="O112" s="71"/>
      <c r="P112" s="71"/>
      <c r="Q112" s="78"/>
      <c r="R112" s="78"/>
      <c r="S112" s="78"/>
      <c r="T112" s="78"/>
      <c r="U112" s="71"/>
      <c r="V112" s="71"/>
      <c r="W112" s="71"/>
      <c r="X112" s="71"/>
    </row>
    <row r="113" spans="1:24">
      <c r="A113" s="70"/>
      <c r="B113" s="71"/>
      <c r="C113" s="72"/>
      <c r="D113" s="73"/>
      <c r="E113" s="73"/>
      <c r="F113" s="81"/>
      <c r="G113" s="81"/>
      <c r="H113" s="82"/>
      <c r="I113" s="83"/>
      <c r="J113" s="84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1"/>
      <c r="V113" s="71"/>
      <c r="W113" s="71"/>
      <c r="X113" s="71"/>
    </row>
    <row r="114" spans="1:24">
      <c r="A114" s="70"/>
      <c r="B114" s="71"/>
      <c r="C114" s="72"/>
      <c r="D114" s="73"/>
      <c r="E114" s="73"/>
      <c r="F114" s="74"/>
      <c r="G114" s="74"/>
      <c r="H114" s="75"/>
      <c r="I114" s="85"/>
      <c r="J114" s="79"/>
      <c r="K114" s="78"/>
      <c r="L114" s="78"/>
      <c r="M114" s="78"/>
      <c r="N114" s="78"/>
      <c r="O114" s="78"/>
      <c r="P114" s="78"/>
      <c r="Q114" s="71"/>
      <c r="R114" s="71"/>
      <c r="S114" s="71"/>
      <c r="T114" s="71"/>
      <c r="U114" s="71"/>
      <c r="V114" s="71"/>
      <c r="W114" s="71"/>
      <c r="X114" s="71"/>
    </row>
    <row r="115" spans="1:24">
      <c r="A115" s="70"/>
      <c r="B115" s="71"/>
      <c r="C115" s="72"/>
      <c r="D115" s="73"/>
      <c r="E115" s="73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</row>
    <row r="116" spans="1:24">
      <c r="A116" s="70"/>
      <c r="B116" s="71"/>
      <c r="C116" s="72"/>
      <c r="D116" s="73"/>
      <c r="E116" s="73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</row>
    <row r="117" spans="1:24">
      <c r="A117" s="70"/>
      <c r="B117" s="71"/>
      <c r="C117" s="72"/>
      <c r="D117" s="73"/>
      <c r="E117" s="73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</row>
    <row r="118" spans="1:24">
      <c r="A118" s="70"/>
      <c r="B118" s="71"/>
      <c r="C118" s="72"/>
      <c r="D118" s="73"/>
      <c r="E118" s="73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</row>
    <row r="119" spans="1:24">
      <c r="D119" s="23"/>
      <c r="E119" s="23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</sheetData>
  <mergeCells count="2">
    <mergeCell ref="F1:O1"/>
    <mergeCell ref="A90:E90"/>
  </mergeCells>
  <pageMargins left="3.937007874015748E-2" right="3.937007874015748E-2" top="0.35433070866141736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Parti Socialiste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SIPS SIPS</dc:creator>
  <cp:lastModifiedBy>Benjamin CLAUDON</cp:lastModifiedBy>
  <cp:lastPrinted>2017-01-22T22:07:58Z</cp:lastPrinted>
  <dcterms:created xsi:type="dcterms:W3CDTF">2016-12-14T09:47:12Z</dcterms:created>
  <dcterms:modified xsi:type="dcterms:W3CDTF">2017-01-24T16:54:07Z</dcterms:modified>
</cp:coreProperties>
</file>